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Balans" sheetId="1" r:id="rId1"/>
    <sheet name="WeV" sheetId="6" r:id="rId2"/>
    <sheet name="1200 Kas" sheetId="18" r:id="rId3"/>
    <sheet name="1230 Rabo" sheetId="4" r:id="rId4"/>
    <sheet name="1240 Rabo" sheetId="5" r:id="rId5"/>
    <sheet name="2100" sheetId="16" r:id="rId6"/>
    <sheet name="3100" sheetId="17" r:id="rId7"/>
    <sheet name="8020" sheetId="14" r:id="rId8"/>
    <sheet name="8030" sheetId="13" r:id="rId9"/>
    <sheet name="8727" sheetId="8" r:id="rId10"/>
    <sheet name="4250" sheetId="15" r:id="rId11"/>
    <sheet name="4260" sheetId="9" r:id="rId12"/>
    <sheet name="4261" sheetId="10" r:id="rId13"/>
    <sheet name="4600" sheetId="11" r:id="rId14"/>
    <sheet name="4972" sheetId="12" r:id="rId15"/>
  </sheets>
  <definedNames>
    <definedName name="_xlnm._FilterDatabase" localSheetId="2" hidden="1">'1200 Kas'!$A$4:$G$10</definedName>
    <definedName name="_xlnm._FilterDatabase" localSheetId="3" hidden="1">'1230 Rabo'!$A$4:$G$128</definedName>
    <definedName name="_xlnm._FilterDatabase" localSheetId="4" hidden="1">'1240 Rabo'!$A$4:$G$7</definedName>
    <definedName name="_xlnm._FilterDatabase" localSheetId="5" hidden="1">'2100'!$A$4:$F$6</definedName>
    <definedName name="_xlnm._FilterDatabase" localSheetId="6" hidden="1">'3100'!$A$4:$F$6</definedName>
    <definedName name="_xlnm._FilterDatabase" localSheetId="10" hidden="1">'4250'!$A$4:$F$7</definedName>
    <definedName name="_xlnm._FilterDatabase" localSheetId="11" hidden="1">'4260'!$A$4:$F$26</definedName>
    <definedName name="_xlnm._FilterDatabase" localSheetId="12" hidden="1">'4261'!$A$4:$F$8</definedName>
    <definedName name="_xlnm._FilterDatabase" localSheetId="13" hidden="1">'4600'!$A$4:$F$8</definedName>
    <definedName name="_xlnm._FilterDatabase" localSheetId="14" hidden="1">'4972'!$A$4:$F$18</definedName>
    <definedName name="_xlnm._FilterDatabase" localSheetId="7" hidden="1">'8020'!$A$4:$F$12</definedName>
    <definedName name="_xlnm._FilterDatabase" localSheetId="8" hidden="1">'8030'!$A$4:$F$79</definedName>
    <definedName name="_xlnm._FilterDatabase" localSheetId="9" hidden="1">'8727'!$A$4:$F$7</definedName>
    <definedName name="_xlnm.Print_Area" localSheetId="2">'1200 Kas'!$A$1:$G$11</definedName>
    <definedName name="_xlnm.Print_Area" localSheetId="3">'1230 Rabo'!$A$1:$G$129</definedName>
    <definedName name="_xlnm.Print_Area" localSheetId="4">'1240 Rabo'!$A$1:$G$9</definedName>
    <definedName name="_xlnm.Print_Area" localSheetId="5">'2100'!$A$1:$F$35</definedName>
    <definedName name="_xlnm.Print_Area" localSheetId="6">'3100'!$A$1:$F$35</definedName>
    <definedName name="_xlnm.Print_Area" localSheetId="10">'4250'!$A$1:$F$35</definedName>
    <definedName name="_xlnm.Print_Area" localSheetId="11">'4260'!$A$1:$F$37</definedName>
    <definedName name="_xlnm.Print_Area" localSheetId="12">'4261'!$A$1:$F$35</definedName>
    <definedName name="_xlnm.Print_Area" localSheetId="13">'4600'!$A$1:$F$34</definedName>
    <definedName name="_xlnm.Print_Area" localSheetId="14">'4972'!$A$1:$F$35</definedName>
    <definedName name="_xlnm.Print_Area" localSheetId="7">'8020'!$A$1:$F$34</definedName>
    <definedName name="_xlnm.Print_Area" localSheetId="8">'8030'!$A$1:$F$106</definedName>
    <definedName name="_xlnm.Print_Area" localSheetId="9">'8727'!$A$1:$F$35</definedName>
    <definedName name="_xlnm.Print_Area" localSheetId="0">Balans!$B$1:$F$23</definedName>
    <definedName name="_xlnm.Print_Area" localSheetId="1">WeV!$B$1:$F$25</definedName>
  </definedNames>
  <calcPr calcId="145621"/>
</workbook>
</file>

<file path=xl/calcChain.xml><?xml version="1.0" encoding="utf-8"?>
<calcChain xmlns="http://schemas.openxmlformats.org/spreadsheetml/2006/main">
  <c r="G10" i="18" l="1"/>
  <c r="D6" i="1" s="1"/>
  <c r="E26" i="9"/>
  <c r="D18" i="1"/>
  <c r="F18" i="1"/>
  <c r="F6" i="17" l="1"/>
  <c r="E6" i="17"/>
  <c r="F6" i="16"/>
  <c r="E6" i="16"/>
  <c r="D10" i="1" s="1"/>
  <c r="F18" i="12"/>
  <c r="F7" i="8"/>
  <c r="E7" i="8"/>
  <c r="D7" i="6" s="1"/>
  <c r="D13" i="6"/>
  <c r="F7" i="15"/>
  <c r="E7" i="15"/>
  <c r="F26" i="9"/>
  <c r="D6" i="6" l="1"/>
  <c r="D9" i="6" s="1"/>
  <c r="D5" i="6"/>
  <c r="F12" i="14"/>
  <c r="E12" i="14"/>
  <c r="F79" i="13"/>
  <c r="E79" i="13"/>
  <c r="G128" i="4"/>
  <c r="D7" i="1" s="1"/>
  <c r="D18" i="6"/>
  <c r="F8" i="11"/>
  <c r="E8" i="11"/>
  <c r="F8" i="10"/>
  <c r="D15" i="6"/>
  <c r="D14" i="6"/>
  <c r="F20" i="6"/>
  <c r="D17" i="1"/>
  <c r="F21" i="1"/>
  <c r="F8" i="1"/>
  <c r="G7" i="5"/>
  <c r="D8" i="1" s="1"/>
  <c r="F7" i="1"/>
  <c r="D17" i="6" l="1"/>
  <c r="D20" i="6" s="1"/>
  <c r="D22" i="6" s="1"/>
  <c r="D19" i="1" s="1"/>
  <c r="D21" i="1" s="1"/>
  <c r="F12" i="1"/>
  <c r="F9" i="6"/>
  <c r="F22" i="6" s="1"/>
  <c r="D12" i="1"/>
</calcChain>
</file>

<file path=xl/sharedStrings.xml><?xml version="1.0" encoding="utf-8"?>
<sst xmlns="http://schemas.openxmlformats.org/spreadsheetml/2006/main" count="659" uniqueCount="115">
  <si>
    <t>Datum</t>
  </si>
  <si>
    <t>Beschrijving</t>
  </si>
  <si>
    <t>Tegenrekening</t>
  </si>
  <si>
    <t>Naam tegenrekening</t>
  </si>
  <si>
    <t>Cijvat</t>
  </si>
  <si>
    <t>Donaties, giften en collecten</t>
  </si>
  <si>
    <t>Beginsaldo bankrekening</t>
  </si>
  <si>
    <t>Saldo Bankrekening
EUR</t>
  </si>
  <si>
    <t>De Kanter</t>
  </si>
  <si>
    <t>Willeboordse</t>
  </si>
  <si>
    <t>Verdiesen</t>
  </si>
  <si>
    <t>Minderhoud</t>
  </si>
  <si>
    <t>De Visser</t>
  </si>
  <si>
    <t>Stichting Primaplan (opheffing rekening)</t>
  </si>
  <si>
    <t>Rabobank Rekening: NL37 RABO 0115 7861 55</t>
  </si>
  <si>
    <t>Hillebrand Verspaning B.V. - Gift voor Noa4Gambia</t>
  </si>
  <si>
    <t>Retour niet besteed geld Gambia</t>
  </si>
  <si>
    <t>Wallet</t>
  </si>
  <si>
    <t>Datema</t>
  </si>
  <si>
    <t>Botman</t>
  </si>
  <si>
    <t>Francke</t>
  </si>
  <si>
    <t>0000</t>
  </si>
  <si>
    <t>Onjuist via Stichting betaald</t>
  </si>
  <si>
    <t>Onjuist via Stichting betaald - Administratiekanmtoor Zwemer</t>
  </si>
  <si>
    <t>Diaconie Protestantse Gemeente Aagtekerke-Domburg - Opbrengst boekenmarkt</t>
  </si>
  <si>
    <t>Debet (af)
EUR</t>
  </si>
  <si>
    <t>Credit (bij)
EUR</t>
  </si>
  <si>
    <t>Grootjans - Verkoop lichtjes</t>
  </si>
  <si>
    <t>Van Biemen</t>
  </si>
  <si>
    <t>Moens - Verkoop lichtjes</t>
  </si>
  <si>
    <t>Littel - Verkoop lichtjes</t>
  </si>
  <si>
    <t>Tuijtelaars</t>
  </si>
  <si>
    <t>Zuidema-Delvaen</t>
  </si>
  <si>
    <t>Diaconie Protestantse Gemeente Aagtekerke-Domburg - Ondersteuning projecten</t>
  </si>
  <si>
    <t>Cijvat - Verkopen Vinted</t>
  </si>
  <si>
    <t>Cijvat - Verkoop insectenhotel</t>
  </si>
  <si>
    <t>Cijvat - Verkoop Jam</t>
  </si>
  <si>
    <t>Your Hosting B.V. - Creditfactuur 202366891</t>
  </si>
  <si>
    <t>Kosten Rabobank</t>
  </si>
  <si>
    <t>Schoolgeld kinderen Amadou Jawo (4x)</t>
  </si>
  <si>
    <t>Gambia for you (factuur 535-26)</t>
  </si>
  <si>
    <t>Bestedingen Gambia</t>
  </si>
  <si>
    <t>Bestedingen alle kinderen naar school</t>
  </si>
  <si>
    <t>Site visit Banjulending</t>
  </si>
  <si>
    <t>Kosten betalingsverkeer</t>
  </si>
  <si>
    <t>Moses Jatta</t>
  </si>
  <si>
    <t>Webhosting Start - Stichting Gambia (factuur 243276)</t>
  </si>
  <si>
    <t>Amadou</t>
  </si>
  <si>
    <t>Gambia for you (factuur 535-180)</t>
  </si>
  <si>
    <t>Hulpmateriaal school en hospitaal Gambia</t>
  </si>
  <si>
    <t>Noa4Gambia cadeau (van gift Hillebrand Verspaning B.V.)</t>
  </si>
  <si>
    <t>Amadou - Kosten vervoer medische spullen</t>
  </si>
  <si>
    <t xml:space="preserve">Fource automotive </t>
  </si>
  <si>
    <t>Gambia for you (factuur 535-529)</t>
  </si>
  <si>
    <t>Geldautomaat</t>
  </si>
  <si>
    <t>Amadou - Support</t>
  </si>
  <si>
    <t>Vergaderkosten</t>
  </si>
  <si>
    <t>Gambia for you (factuur 535-679)</t>
  </si>
  <si>
    <t>Ondersteuning Jawo</t>
  </si>
  <si>
    <t>Amadou - Medicijnen</t>
  </si>
  <si>
    <t>Amadou - School fee Tallatou</t>
  </si>
  <si>
    <t>Algemene onkosten (Schipper)</t>
  </si>
  <si>
    <t>Amadou - Ziektekosten</t>
  </si>
  <si>
    <t>Amadou - School fee</t>
  </si>
  <si>
    <t>Gambia for you</t>
  </si>
  <si>
    <t>Stichting Steun en Opbouw Gambia - 2024</t>
  </si>
  <si>
    <t>Ontvangsten activiteiten</t>
  </si>
  <si>
    <t>Algemene kosten</t>
  </si>
  <si>
    <t>Bestedingen Gambia?</t>
  </si>
  <si>
    <t>Activa</t>
  </si>
  <si>
    <t>Kas</t>
  </si>
  <si>
    <t>Voorraad goederen</t>
  </si>
  <si>
    <t>Eindsaldo bankrekening</t>
  </si>
  <si>
    <t>Rabobank Rekening: NL37 RABO 1511.6303.45</t>
  </si>
  <si>
    <t>Rabobank 0115.7861.55</t>
  </si>
  <si>
    <t>Rabobank 1511.6303.45</t>
  </si>
  <si>
    <t>Rente over periode 01/01/2023 - 31/12/2023</t>
  </si>
  <si>
    <t>Rentebaten</t>
  </si>
  <si>
    <t>TOTAAL ACTIVA</t>
  </si>
  <si>
    <t>Passiva</t>
  </si>
  <si>
    <t xml:space="preserve">Eigen vermogen 1 januari </t>
  </si>
  <si>
    <t>Te betalen rente en bankkosten</t>
  </si>
  <si>
    <t xml:space="preserve">Winst en verlies </t>
  </si>
  <si>
    <t>TOTAAL PASSIVA</t>
  </si>
  <si>
    <t>Te ontvangen rente</t>
  </si>
  <si>
    <t>Inkomsten</t>
  </si>
  <si>
    <t>Uitgaven</t>
  </si>
  <si>
    <t>TOTAAL INKOMSTEN</t>
  </si>
  <si>
    <t>TOTAAL UITGAVEN</t>
  </si>
  <si>
    <t>Ontavangsten activiteiten</t>
  </si>
  <si>
    <t>Directe kosten activiteiten</t>
  </si>
  <si>
    <t>Kosten American Intern. University</t>
  </si>
  <si>
    <t>WINST / VERLIES</t>
  </si>
  <si>
    <t>8727 - Rentebaten</t>
  </si>
  <si>
    <t>Totaal</t>
  </si>
  <si>
    <t>4260  - Bestedingen Gambia</t>
  </si>
  <si>
    <t>4261 - Bestedingen alle kinderen naar school</t>
  </si>
  <si>
    <t>4600 - Algemene kosten</t>
  </si>
  <si>
    <t>4972 - Kosten betalingsverkeer</t>
  </si>
  <si>
    <t>8020 - Ontvangsten activiteiten</t>
  </si>
  <si>
    <t>8030 - Donaties, giften en collecten</t>
  </si>
  <si>
    <t>4250  - Directe kosten activiteiten</t>
  </si>
  <si>
    <t>Kosten voor activiteiten</t>
  </si>
  <si>
    <t>Retour niet besteed geld Gambia - Hulpmateriaal school en hospitaal Gambia</t>
  </si>
  <si>
    <t>Rente over periode 01/01/2024 - 31/12/2024</t>
  </si>
  <si>
    <t>2100 - Te ontvangen rente</t>
  </si>
  <si>
    <t>3100 - Te betalen rente en bankkosten</t>
  </si>
  <si>
    <t>0611</t>
  </si>
  <si>
    <t>Kosten periode 01/12/2024 - 31/12/2024</t>
  </si>
  <si>
    <t>1200 - Kas</t>
  </si>
  <si>
    <t>Saldo Kas
EUR</t>
  </si>
  <si>
    <t>Pinnen voor geldtransfer WU</t>
  </si>
  <si>
    <t>Amadou Jawo via WU</t>
  </si>
  <si>
    <t>Eindsaldo Kas</t>
  </si>
  <si>
    <t>Beginsaldo Kas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</si>
</sst>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.000_ ;_ * \-#,##0.000_ ;_ * &quot;-&quot;??_ ;_ @_ "/>
    <numFmt numFmtId="165" formatCode="_ [$€-413]\ * #,##0.00_ ;_ [$€-413]\ * \-#,##0.00_ ;_ [$€-413]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2" fillId="3" borderId="0" xfId="0" applyFont="1" applyFill="1"/>
    <xf numFmtId="43" fontId="0" fillId="2" borderId="0" xfId="1" applyFont="1" applyFill="1"/>
    <xf numFmtId="0" fontId="3" fillId="4" borderId="1" xfId="0" applyFont="1" applyFill="1" applyBorder="1" applyAlignment="1">
      <alignment vertical="top"/>
    </xf>
    <xf numFmtId="0" fontId="0" fillId="2" borderId="0" xfId="0" applyFill="1" applyAlignment="1">
      <alignment horizontal="center"/>
    </xf>
    <xf numFmtId="0" fontId="3" fillId="4" borderId="1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right"/>
    </xf>
    <xf numFmtId="0" fontId="4" fillId="3" borderId="0" xfId="0" applyFont="1" applyFill="1" applyAlignment="1"/>
    <xf numFmtId="0" fontId="5" fillId="3" borderId="0" xfId="0" applyFont="1" applyFill="1" applyAlignment="1"/>
    <xf numFmtId="0" fontId="5" fillId="3" borderId="0" xfId="0" applyFont="1" applyFill="1"/>
    <xf numFmtId="14" fontId="3" fillId="2" borderId="3" xfId="0" applyNumberFormat="1" applyFont="1" applyFill="1" applyBorder="1" applyAlignment="1">
      <alignment vertical="top"/>
    </xf>
    <xf numFmtId="0" fontId="3" fillId="2" borderId="3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/>
    </xf>
    <xf numFmtId="43" fontId="3" fillId="2" borderId="3" xfId="1" applyFont="1" applyFill="1" applyBorder="1" applyAlignment="1">
      <alignment vertical="top"/>
    </xf>
    <xf numFmtId="14" fontId="0" fillId="2" borderId="2" xfId="0" applyNumberFormat="1" applyFill="1" applyBorder="1" applyAlignment="1">
      <alignment vertical="top"/>
    </xf>
    <xf numFmtId="0" fontId="0" fillId="2" borderId="2" xfId="0" applyFill="1" applyBorder="1" applyAlignment="1">
      <alignment vertical="top" wrapText="1"/>
    </xf>
    <xf numFmtId="0" fontId="0" fillId="2" borderId="2" xfId="0" applyFill="1" applyBorder="1" applyAlignment="1">
      <alignment horizontal="center" vertical="top"/>
    </xf>
    <xf numFmtId="0" fontId="0" fillId="2" borderId="2" xfId="0" applyFill="1" applyBorder="1" applyAlignment="1">
      <alignment vertical="top"/>
    </xf>
    <xf numFmtId="14" fontId="0" fillId="2" borderId="4" xfId="0" applyNumberFormat="1" applyFill="1" applyBorder="1" applyAlignment="1">
      <alignment vertical="top"/>
    </xf>
    <xf numFmtId="0" fontId="0" fillId="2" borderId="4" xfId="0" applyFill="1" applyBorder="1" applyAlignment="1">
      <alignment vertical="top" wrapText="1"/>
    </xf>
    <xf numFmtId="0" fontId="0" fillId="2" borderId="4" xfId="0" applyFill="1" applyBorder="1" applyAlignment="1">
      <alignment horizontal="center" vertical="top"/>
    </xf>
    <xf numFmtId="0" fontId="0" fillId="2" borderId="2" xfId="0" applyFill="1" applyBorder="1"/>
    <xf numFmtId="0" fontId="0" fillId="2" borderId="2" xfId="0" quotePrefix="1" applyFill="1" applyBorder="1" applyAlignment="1">
      <alignment horizontal="center" vertical="top"/>
    </xf>
    <xf numFmtId="14" fontId="0" fillId="2" borderId="2" xfId="0" applyNumberFormat="1" applyFill="1" applyBorder="1"/>
    <xf numFmtId="164" fontId="3" fillId="2" borderId="3" xfId="1" applyNumberFormat="1" applyFont="1" applyFill="1" applyBorder="1" applyAlignment="1">
      <alignment horizontal="center" vertical="top" wrapText="1"/>
    </xf>
    <xf numFmtId="43" fontId="0" fillId="2" borderId="2" xfId="1" applyNumberFormat="1" applyFont="1" applyFill="1" applyBorder="1" applyAlignment="1">
      <alignment vertical="top"/>
    </xf>
    <xf numFmtId="43" fontId="0" fillId="2" borderId="4" xfId="1" applyNumberFormat="1" applyFont="1" applyFill="1" applyBorder="1" applyAlignment="1">
      <alignment vertical="top"/>
    </xf>
    <xf numFmtId="14" fontId="0" fillId="2" borderId="5" xfId="0" applyNumberFormat="1" applyFill="1" applyBorder="1"/>
    <xf numFmtId="0" fontId="0" fillId="2" borderId="5" xfId="0" applyFill="1" applyBorder="1"/>
    <xf numFmtId="0" fontId="0" fillId="2" borderId="5" xfId="0" applyFill="1" applyBorder="1" applyAlignment="1">
      <alignment horizontal="center" vertical="top"/>
    </xf>
    <xf numFmtId="0" fontId="0" fillId="2" borderId="5" xfId="0" applyFill="1" applyBorder="1" applyAlignment="1">
      <alignment vertical="top"/>
    </xf>
    <xf numFmtId="43" fontId="0" fillId="2" borderId="5" xfId="1" applyNumberFormat="1" applyFont="1" applyFill="1" applyBorder="1" applyAlignment="1">
      <alignment vertical="top"/>
    </xf>
    <xf numFmtId="0" fontId="0" fillId="2" borderId="6" xfId="0" applyFill="1" applyBorder="1"/>
    <xf numFmtId="0" fontId="0" fillId="5" borderId="6" xfId="0" applyFill="1" applyBorder="1"/>
    <xf numFmtId="0" fontId="0" fillId="5" borderId="6" xfId="0" applyFill="1" applyBorder="1" applyAlignment="1">
      <alignment horizontal="center"/>
    </xf>
    <xf numFmtId="43" fontId="0" fillId="5" borderId="6" xfId="1" applyFont="1" applyFill="1" applyBorder="1"/>
    <xf numFmtId="43" fontId="3" fillId="5" borderId="6" xfId="0" applyNumberFormat="1" applyFont="1" applyFill="1" applyBorder="1"/>
    <xf numFmtId="14" fontId="0" fillId="2" borderId="0" xfId="0" applyNumberFormat="1" applyFill="1"/>
    <xf numFmtId="14" fontId="0" fillId="2" borderId="0" xfId="0" applyNumberFormat="1" applyFill="1" applyAlignment="1">
      <alignment horizontal="center"/>
    </xf>
    <xf numFmtId="165" fontId="0" fillId="2" borderId="0" xfId="0" applyNumberFormat="1" applyFill="1"/>
    <xf numFmtId="165" fontId="3" fillId="2" borderId="6" xfId="0" applyNumberFormat="1" applyFont="1" applyFill="1" applyBorder="1"/>
    <xf numFmtId="0" fontId="3" fillId="5" borderId="6" xfId="0" applyFont="1" applyFill="1" applyBorder="1"/>
    <xf numFmtId="0" fontId="3" fillId="2" borderId="6" xfId="0" applyFont="1" applyFill="1" applyBorder="1"/>
    <xf numFmtId="0" fontId="6" fillId="2" borderId="0" xfId="0" applyFont="1" applyFill="1"/>
    <xf numFmtId="0" fontId="5" fillId="3" borderId="0" xfId="0" applyFont="1" applyFill="1" applyAlignment="1">
      <alignment horizontal="right"/>
    </xf>
    <xf numFmtId="1" fontId="3" fillId="2" borderId="0" xfId="0" applyNumberFormat="1" applyFont="1" applyFill="1" applyAlignment="1">
      <alignment horizontal="center"/>
    </xf>
    <xf numFmtId="165" fontId="3" fillId="5" borderId="6" xfId="0" applyNumberFormat="1" applyFont="1" applyFill="1" applyBorder="1"/>
    <xf numFmtId="43" fontId="3" fillId="5" borderId="6" xfId="1" applyFont="1" applyFill="1" applyBorder="1"/>
    <xf numFmtId="3" fontId="0" fillId="2" borderId="4" xfId="0" applyNumberFormat="1" applyFill="1" applyBorder="1" applyAlignment="1">
      <alignment vertical="top"/>
    </xf>
    <xf numFmtId="3" fontId="0" fillId="2" borderId="2" xfId="0" applyNumberFormat="1" applyFill="1" applyBorder="1" applyAlignment="1">
      <alignment vertical="top"/>
    </xf>
    <xf numFmtId="14" fontId="3" fillId="2" borderId="7" xfId="0" applyNumberFormat="1" applyFont="1" applyFill="1" applyBorder="1" applyAlignment="1">
      <alignment horizontal="center"/>
    </xf>
    <xf numFmtId="14" fontId="3" fillId="2" borderId="0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vertical="top"/>
    </xf>
    <xf numFmtId="0" fontId="0" fillId="2" borderId="5" xfId="0" applyFill="1" applyBorder="1" applyAlignment="1">
      <alignment vertical="top" wrapText="1"/>
    </xf>
    <xf numFmtId="0" fontId="0" fillId="2" borderId="4" xfId="0" applyFill="1" applyBorder="1" applyAlignment="1">
      <alignment vertical="top"/>
    </xf>
    <xf numFmtId="0" fontId="0" fillId="2" borderId="0" xfId="0" quotePrefix="1" applyFill="1" applyAlignment="1">
      <alignment horizontal="right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2"/>
  <sheetViews>
    <sheetView tabSelected="1" zoomScaleNormal="100" workbookViewId="0">
      <selection activeCell="F14" sqref="F14"/>
    </sheetView>
  </sheetViews>
  <sheetFormatPr defaultRowHeight="15" x14ac:dyDescent="0.25"/>
  <cols>
    <col min="1" max="1" width="9.140625" style="1"/>
    <col min="2" max="2" width="25.28515625" style="1" customWidth="1"/>
    <col min="3" max="3" width="11.42578125" style="1" customWidth="1"/>
    <col min="4" max="4" width="20" style="1" customWidth="1"/>
    <col min="5" max="5" width="2.85546875" style="1" customWidth="1"/>
    <col min="6" max="6" width="20" style="1" customWidth="1"/>
    <col min="7" max="16384" width="9.140625" style="1"/>
  </cols>
  <sheetData>
    <row r="1" spans="1:6" ht="21" x14ac:dyDescent="0.35">
      <c r="B1" s="10" t="s">
        <v>65</v>
      </c>
      <c r="C1" s="2"/>
      <c r="D1" s="2"/>
      <c r="E1" s="2"/>
      <c r="F1" s="45"/>
    </row>
    <row r="3" spans="1:6" ht="18.75" x14ac:dyDescent="0.3">
      <c r="B3" s="44" t="s">
        <v>69</v>
      </c>
      <c r="D3" s="38"/>
      <c r="E3" s="38"/>
      <c r="F3" s="38"/>
    </row>
    <row r="4" spans="1:6" x14ac:dyDescent="0.25">
      <c r="D4" s="51">
        <v>45657</v>
      </c>
      <c r="E4" s="39"/>
      <c r="F4" s="51">
        <v>45291</v>
      </c>
    </row>
    <row r="5" spans="1:6" ht="6" customHeight="1" x14ac:dyDescent="0.25">
      <c r="D5" s="52"/>
      <c r="E5" s="39"/>
      <c r="F5" s="52"/>
    </row>
    <row r="6" spans="1:6" x14ac:dyDescent="0.25">
      <c r="A6" s="1">
        <v>1200</v>
      </c>
      <c r="B6" s="1" t="s">
        <v>70</v>
      </c>
      <c r="D6" s="40">
        <f>'1200 Kas'!G10</f>
        <v>12.300000000000011</v>
      </c>
      <c r="F6" s="40">
        <v>313.7</v>
      </c>
    </row>
    <row r="7" spans="1:6" x14ac:dyDescent="0.25">
      <c r="A7" s="1">
        <v>1230</v>
      </c>
      <c r="B7" s="1" t="s">
        <v>74</v>
      </c>
      <c r="D7" s="40">
        <f>'1230 Rabo'!G128</f>
        <v>23584.71</v>
      </c>
      <c r="F7" s="40">
        <f>'1230 Rabo'!G5</f>
        <v>22207.75</v>
      </c>
    </row>
    <row r="8" spans="1:6" x14ac:dyDescent="0.25">
      <c r="A8" s="1">
        <v>1240</v>
      </c>
      <c r="B8" s="1" t="s">
        <v>75</v>
      </c>
      <c r="D8" s="40">
        <f>'1240 Rabo'!G7</f>
        <v>1418.22</v>
      </c>
      <c r="F8" s="40">
        <f>'1240 Rabo'!G5</f>
        <v>1403.42</v>
      </c>
    </row>
    <row r="9" spans="1:6" x14ac:dyDescent="0.25">
      <c r="A9" s="1">
        <v>1051</v>
      </c>
      <c r="B9" s="1" t="s">
        <v>71</v>
      </c>
      <c r="D9" s="40">
        <v>50</v>
      </c>
      <c r="F9" s="40">
        <v>50</v>
      </c>
    </row>
    <row r="10" spans="1:6" x14ac:dyDescent="0.25">
      <c r="A10" s="1">
        <v>2100</v>
      </c>
      <c r="B10" s="1" t="s">
        <v>84</v>
      </c>
      <c r="D10" s="40">
        <f>'2100'!E6</f>
        <v>24.11</v>
      </c>
      <c r="F10" s="40">
        <v>0</v>
      </c>
    </row>
    <row r="11" spans="1:6" ht="7.5" customHeight="1" x14ac:dyDescent="0.25">
      <c r="D11" s="40"/>
      <c r="F11" s="40"/>
    </row>
    <row r="12" spans="1:6" ht="15.75" thickBot="1" x14ac:dyDescent="0.3">
      <c r="B12" s="42" t="s">
        <v>78</v>
      </c>
      <c r="C12" s="34"/>
      <c r="D12" s="47">
        <f>SUM(D6:D11)</f>
        <v>25089.34</v>
      </c>
      <c r="F12" s="47">
        <f>SUM(F6:F11)</f>
        <v>23974.870000000003</v>
      </c>
    </row>
    <row r="13" spans="1:6" ht="15.75" thickTop="1" x14ac:dyDescent="0.25"/>
    <row r="14" spans="1:6" ht="18.75" x14ac:dyDescent="0.3">
      <c r="B14" s="44" t="s">
        <v>79</v>
      </c>
      <c r="D14" s="38"/>
      <c r="E14" s="38"/>
      <c r="F14" s="38"/>
    </row>
    <row r="15" spans="1:6" x14ac:dyDescent="0.25">
      <c r="D15" s="51">
        <v>45657</v>
      </c>
      <c r="E15" s="39"/>
      <c r="F15" s="51">
        <v>45291</v>
      </c>
    </row>
    <row r="16" spans="1:6" ht="6" customHeight="1" x14ac:dyDescent="0.25">
      <c r="D16" s="52"/>
      <c r="E16" s="39"/>
      <c r="F16" s="52"/>
    </row>
    <row r="17" spans="1:6" x14ac:dyDescent="0.25">
      <c r="A17" s="56" t="s">
        <v>107</v>
      </c>
      <c r="B17" s="1" t="s">
        <v>80</v>
      </c>
      <c r="D17" s="40">
        <f>F17+F19</f>
        <v>23974.87</v>
      </c>
      <c r="F17" s="40">
        <v>24781.77</v>
      </c>
    </row>
    <row r="18" spans="1:6" x14ac:dyDescent="0.25">
      <c r="A18" s="1">
        <v>3100</v>
      </c>
      <c r="B18" s="1" t="s">
        <v>81</v>
      </c>
      <c r="D18" s="40">
        <f>'3100'!F6</f>
        <v>36.4</v>
      </c>
      <c r="F18" s="40">
        <f>'1230 Rabo'!G12</f>
        <v>0</v>
      </c>
    </row>
    <row r="19" spans="1:6" x14ac:dyDescent="0.25">
      <c r="B19" s="1" t="s">
        <v>82</v>
      </c>
      <c r="D19" s="40">
        <f>WeV!D22</f>
        <v>1078.0700000000006</v>
      </c>
      <c r="F19" s="40">
        <v>-806.9</v>
      </c>
    </row>
    <row r="20" spans="1:6" ht="7.5" customHeight="1" x14ac:dyDescent="0.25">
      <c r="D20" s="40"/>
      <c r="F20" s="40"/>
    </row>
    <row r="21" spans="1:6" ht="15.75" thickBot="1" x14ac:dyDescent="0.3">
      <c r="B21" s="42" t="s">
        <v>83</v>
      </c>
      <c r="C21" s="34"/>
      <c r="D21" s="47">
        <f>SUM(D17:D20)</f>
        <v>25089.34</v>
      </c>
      <c r="F21" s="47">
        <f>SUM(F17:F20)</f>
        <v>23974.87</v>
      </c>
    </row>
    <row r="22" spans="1:6" ht="15.75" thickTop="1" x14ac:dyDescent="0.25"/>
  </sheetData>
  <pageMargins left="0.7" right="0.7" top="0.75" bottom="0.75" header="0.3" footer="0.3"/>
  <pageSetup paperSize="9" scale="98" orientation="portrait" r:id="rId1"/>
  <ignoredErrors>
    <ignoredError sqref="D12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63"/>
  <sheetViews>
    <sheetView zoomScaleNormal="100" workbookViewId="0">
      <pane ySplit="4" topLeftCell="A5" activePane="bottomLeft" state="frozen"/>
      <selection pane="bottomLeft" activeCell="D12" sqref="D12"/>
    </sheetView>
  </sheetViews>
  <sheetFormatPr defaultRowHeight="15" x14ac:dyDescent="0.25"/>
  <cols>
    <col min="1" max="1" width="10.42578125" style="1" customWidth="1"/>
    <col min="2" max="2" width="54" style="1" customWidth="1"/>
    <col min="3" max="3" width="14.42578125" style="1" bestFit="1" customWidth="1"/>
    <col min="4" max="4" width="36" style="1" customWidth="1"/>
    <col min="5" max="6" width="14.28515625" style="1" customWidth="1"/>
    <col min="7" max="16384" width="9.140625" style="1"/>
  </cols>
  <sheetData>
    <row r="1" spans="1:6" ht="21" x14ac:dyDescent="0.35">
      <c r="A1" s="10" t="s">
        <v>65</v>
      </c>
      <c r="B1" s="2"/>
      <c r="C1" s="2"/>
      <c r="D1" s="2"/>
      <c r="E1" s="8"/>
      <c r="F1" s="8"/>
    </row>
    <row r="2" spans="1:6" ht="15.75" x14ac:dyDescent="0.25">
      <c r="A2" s="8" t="s">
        <v>93</v>
      </c>
      <c r="B2" s="8"/>
      <c r="C2" s="8"/>
      <c r="D2" s="2"/>
      <c r="E2" s="7"/>
      <c r="F2" s="7"/>
    </row>
    <row r="4" spans="1:6" ht="30" x14ac:dyDescent="0.25">
      <c r="A4" s="4" t="s">
        <v>0</v>
      </c>
      <c r="B4" s="4" t="s">
        <v>1</v>
      </c>
      <c r="C4" s="4" t="s">
        <v>2</v>
      </c>
      <c r="D4" s="4" t="s">
        <v>3</v>
      </c>
      <c r="E4" s="6" t="s">
        <v>26</v>
      </c>
      <c r="F4" s="6" t="s">
        <v>25</v>
      </c>
    </row>
    <row r="5" spans="1:6" x14ac:dyDescent="0.25">
      <c r="A5" s="28">
        <v>45292</v>
      </c>
      <c r="B5" s="29" t="s">
        <v>76</v>
      </c>
      <c r="C5" s="30">
        <v>1240</v>
      </c>
      <c r="D5" s="31" t="s">
        <v>75</v>
      </c>
      <c r="E5" s="32">
        <v>14.8</v>
      </c>
      <c r="F5" s="32"/>
    </row>
    <row r="6" spans="1:6" x14ac:dyDescent="0.25">
      <c r="A6" s="28">
        <v>45658</v>
      </c>
      <c r="B6" s="29" t="s">
        <v>104</v>
      </c>
      <c r="C6" s="30">
        <v>2100</v>
      </c>
      <c r="D6" s="31" t="s">
        <v>84</v>
      </c>
      <c r="E6" s="32">
        <v>24.11</v>
      </c>
      <c r="F6" s="32"/>
    </row>
    <row r="7" spans="1:6" ht="15.75" thickBot="1" x14ac:dyDescent="0.3">
      <c r="A7" s="42" t="s">
        <v>94</v>
      </c>
      <c r="B7" s="34"/>
      <c r="C7" s="35"/>
      <c r="D7" s="34"/>
      <c r="E7" s="48">
        <f>SUM(E5:E6)</f>
        <v>38.909999999999997</v>
      </c>
      <c r="F7" s="48">
        <f>SUM(F5:F6)</f>
        <v>0</v>
      </c>
    </row>
    <row r="8" spans="1:6" ht="15.75" thickTop="1" x14ac:dyDescent="0.25">
      <c r="C8" s="5"/>
      <c r="E8" s="3"/>
      <c r="F8" s="3"/>
    </row>
    <row r="9" spans="1:6" x14ac:dyDescent="0.25">
      <c r="C9" s="5"/>
      <c r="E9" s="3"/>
      <c r="F9" s="3"/>
    </row>
    <row r="10" spans="1:6" x14ac:dyDescent="0.25">
      <c r="C10" s="5"/>
      <c r="E10" s="3"/>
      <c r="F10" s="3"/>
    </row>
    <row r="11" spans="1:6" x14ac:dyDescent="0.25">
      <c r="C11" s="5"/>
      <c r="E11" s="3"/>
      <c r="F11" s="3"/>
    </row>
    <row r="12" spans="1:6" x14ac:dyDescent="0.25">
      <c r="C12" s="5"/>
      <c r="E12" s="3"/>
      <c r="F12" s="3"/>
    </row>
    <row r="13" spans="1:6" x14ac:dyDescent="0.25">
      <c r="C13" s="5"/>
      <c r="E13" s="3"/>
      <c r="F13" s="3"/>
    </row>
    <row r="14" spans="1:6" x14ac:dyDescent="0.25">
      <c r="C14" s="5"/>
      <c r="E14" s="3"/>
      <c r="F14" s="3"/>
    </row>
    <row r="15" spans="1:6" x14ac:dyDescent="0.25">
      <c r="C15" s="5"/>
      <c r="E15" s="3"/>
      <c r="F15" s="3"/>
    </row>
    <row r="16" spans="1:6" x14ac:dyDescent="0.25">
      <c r="C16" s="5"/>
      <c r="E16" s="3"/>
      <c r="F16" s="3"/>
    </row>
    <row r="17" spans="3:6" x14ac:dyDescent="0.25">
      <c r="C17" s="5"/>
      <c r="E17" s="3"/>
      <c r="F17" s="3"/>
    </row>
    <row r="18" spans="3:6" x14ac:dyDescent="0.25">
      <c r="C18" s="5"/>
      <c r="E18" s="3"/>
      <c r="F18" s="3"/>
    </row>
    <row r="19" spans="3:6" x14ac:dyDescent="0.25">
      <c r="C19" s="5"/>
      <c r="E19" s="3"/>
      <c r="F19" s="3"/>
    </row>
    <row r="20" spans="3:6" x14ac:dyDescent="0.25">
      <c r="C20" s="5"/>
      <c r="E20" s="3"/>
      <c r="F20" s="3"/>
    </row>
    <row r="21" spans="3:6" x14ac:dyDescent="0.25">
      <c r="C21" s="5"/>
      <c r="E21" s="3"/>
      <c r="F21" s="3"/>
    </row>
    <row r="22" spans="3:6" x14ac:dyDescent="0.25">
      <c r="C22" s="5"/>
      <c r="E22" s="3"/>
      <c r="F22" s="3"/>
    </row>
    <row r="23" spans="3:6" x14ac:dyDescent="0.25">
      <c r="C23" s="5"/>
      <c r="E23" s="3"/>
      <c r="F23" s="3"/>
    </row>
    <row r="24" spans="3:6" x14ac:dyDescent="0.25">
      <c r="C24" s="5"/>
      <c r="E24" s="3"/>
      <c r="F24" s="3"/>
    </row>
    <row r="25" spans="3:6" x14ac:dyDescent="0.25">
      <c r="C25" s="5"/>
      <c r="E25" s="3"/>
      <c r="F25" s="3"/>
    </row>
    <row r="26" spans="3:6" x14ac:dyDescent="0.25">
      <c r="C26" s="5"/>
      <c r="E26" s="3"/>
      <c r="F26" s="3"/>
    </row>
    <row r="27" spans="3:6" x14ac:dyDescent="0.25">
      <c r="C27" s="5"/>
      <c r="E27" s="3"/>
      <c r="F27" s="3"/>
    </row>
    <row r="28" spans="3:6" x14ac:dyDescent="0.25">
      <c r="C28" s="5"/>
      <c r="E28" s="3"/>
      <c r="F28" s="3"/>
    </row>
    <row r="29" spans="3:6" x14ac:dyDescent="0.25">
      <c r="C29" s="5"/>
      <c r="E29" s="3"/>
      <c r="F29" s="3"/>
    </row>
    <row r="30" spans="3:6" x14ac:dyDescent="0.25">
      <c r="C30" s="5"/>
      <c r="E30" s="3"/>
      <c r="F30" s="3"/>
    </row>
    <row r="31" spans="3:6" x14ac:dyDescent="0.25">
      <c r="C31" s="5"/>
      <c r="E31" s="3"/>
      <c r="F31" s="3"/>
    </row>
    <row r="32" spans="3:6" x14ac:dyDescent="0.25">
      <c r="C32" s="5"/>
      <c r="E32" s="3"/>
      <c r="F32" s="3"/>
    </row>
    <row r="33" spans="3:6" x14ac:dyDescent="0.25">
      <c r="C33" s="5"/>
      <c r="E33" s="3"/>
      <c r="F33" s="3"/>
    </row>
    <row r="34" spans="3:6" x14ac:dyDescent="0.25">
      <c r="C34" s="5"/>
      <c r="E34" s="3"/>
      <c r="F34" s="3"/>
    </row>
    <row r="35" spans="3:6" x14ac:dyDescent="0.25">
      <c r="C35" s="5"/>
      <c r="E35" s="3"/>
      <c r="F35" s="3"/>
    </row>
    <row r="36" spans="3:6" x14ac:dyDescent="0.25">
      <c r="C36" s="5"/>
      <c r="E36" s="3"/>
      <c r="F36" s="3"/>
    </row>
    <row r="37" spans="3:6" x14ac:dyDescent="0.25">
      <c r="C37" s="5"/>
      <c r="E37" s="3"/>
      <c r="F37" s="3"/>
    </row>
    <row r="38" spans="3:6" x14ac:dyDescent="0.25">
      <c r="C38" s="5"/>
      <c r="E38" s="3"/>
      <c r="F38" s="3"/>
    </row>
    <row r="39" spans="3:6" x14ac:dyDescent="0.25">
      <c r="C39" s="5"/>
      <c r="E39" s="3"/>
      <c r="F39" s="3"/>
    </row>
    <row r="40" spans="3:6" x14ac:dyDescent="0.25">
      <c r="C40" s="5"/>
      <c r="E40" s="3"/>
      <c r="F40" s="3"/>
    </row>
    <row r="41" spans="3:6" x14ac:dyDescent="0.25">
      <c r="C41" s="5"/>
      <c r="E41" s="3"/>
      <c r="F41" s="3"/>
    </row>
    <row r="42" spans="3:6" x14ac:dyDescent="0.25">
      <c r="C42" s="5"/>
      <c r="E42" s="3"/>
      <c r="F42" s="3"/>
    </row>
    <row r="43" spans="3:6" x14ac:dyDescent="0.25">
      <c r="C43" s="5"/>
      <c r="E43" s="3"/>
      <c r="F43" s="3"/>
    </row>
    <row r="44" spans="3:6" x14ac:dyDescent="0.25">
      <c r="C44" s="5"/>
      <c r="E44" s="3"/>
      <c r="F44" s="3"/>
    </row>
    <row r="45" spans="3:6" x14ac:dyDescent="0.25">
      <c r="C45" s="5"/>
      <c r="E45" s="3"/>
      <c r="F45" s="3"/>
    </row>
    <row r="46" spans="3:6" x14ac:dyDescent="0.25">
      <c r="C46" s="5"/>
      <c r="E46" s="3"/>
      <c r="F46" s="3"/>
    </row>
    <row r="47" spans="3:6" x14ac:dyDescent="0.25">
      <c r="C47" s="5"/>
      <c r="E47" s="3"/>
      <c r="F47" s="3"/>
    </row>
    <row r="48" spans="3:6" x14ac:dyDescent="0.25">
      <c r="C48" s="5"/>
      <c r="E48" s="3"/>
      <c r="F48" s="3"/>
    </row>
    <row r="49" spans="3:6" x14ac:dyDescent="0.25">
      <c r="C49" s="5"/>
      <c r="E49" s="3"/>
      <c r="F49" s="3"/>
    </row>
    <row r="50" spans="3:6" x14ac:dyDescent="0.25">
      <c r="C50" s="5"/>
      <c r="E50" s="3"/>
      <c r="F50" s="3"/>
    </row>
    <row r="51" spans="3:6" x14ac:dyDescent="0.25">
      <c r="C51" s="5"/>
      <c r="E51" s="3"/>
      <c r="F51" s="3"/>
    </row>
    <row r="52" spans="3:6" x14ac:dyDescent="0.25">
      <c r="C52" s="5"/>
      <c r="E52" s="3"/>
      <c r="F52" s="3"/>
    </row>
    <row r="53" spans="3:6" x14ac:dyDescent="0.25">
      <c r="C53" s="5"/>
      <c r="E53" s="3"/>
      <c r="F53" s="3"/>
    </row>
    <row r="54" spans="3:6" x14ac:dyDescent="0.25">
      <c r="C54" s="5"/>
      <c r="E54" s="3"/>
      <c r="F54" s="3"/>
    </row>
    <row r="55" spans="3:6" x14ac:dyDescent="0.25">
      <c r="C55" s="5"/>
      <c r="E55" s="3"/>
      <c r="F55" s="3"/>
    </row>
    <row r="56" spans="3:6" x14ac:dyDescent="0.25">
      <c r="C56" s="5"/>
      <c r="E56" s="3"/>
      <c r="F56" s="3"/>
    </row>
    <row r="57" spans="3:6" x14ac:dyDescent="0.25">
      <c r="C57" s="5"/>
      <c r="E57" s="3"/>
      <c r="F57" s="3"/>
    </row>
    <row r="58" spans="3:6" x14ac:dyDescent="0.25">
      <c r="C58" s="5"/>
      <c r="E58" s="3"/>
      <c r="F58" s="3"/>
    </row>
    <row r="59" spans="3:6" x14ac:dyDescent="0.25">
      <c r="C59" s="5"/>
      <c r="E59" s="3"/>
      <c r="F59" s="3"/>
    </row>
    <row r="60" spans="3:6" x14ac:dyDescent="0.25">
      <c r="C60" s="5"/>
      <c r="E60" s="3"/>
      <c r="F60" s="3"/>
    </row>
    <row r="61" spans="3:6" x14ac:dyDescent="0.25">
      <c r="C61" s="5"/>
      <c r="E61" s="3"/>
      <c r="F61" s="3"/>
    </row>
    <row r="62" spans="3:6" x14ac:dyDescent="0.25">
      <c r="C62" s="5"/>
      <c r="E62" s="3"/>
      <c r="F62" s="3"/>
    </row>
    <row r="63" spans="3:6" x14ac:dyDescent="0.25">
      <c r="C63" s="5"/>
      <c r="E63" s="3"/>
      <c r="F63" s="3"/>
    </row>
    <row r="64" spans="3:6" x14ac:dyDescent="0.25">
      <c r="C64" s="5"/>
      <c r="E64" s="3"/>
      <c r="F64" s="3"/>
    </row>
    <row r="65" spans="3:6" x14ac:dyDescent="0.25">
      <c r="C65" s="5"/>
      <c r="E65" s="3"/>
      <c r="F65" s="3"/>
    </row>
    <row r="66" spans="3:6" x14ac:dyDescent="0.25">
      <c r="C66" s="5"/>
      <c r="E66" s="3"/>
      <c r="F66" s="3"/>
    </row>
    <row r="67" spans="3:6" x14ac:dyDescent="0.25">
      <c r="C67" s="5"/>
      <c r="E67" s="3"/>
      <c r="F67" s="3"/>
    </row>
    <row r="68" spans="3:6" x14ac:dyDescent="0.25">
      <c r="C68" s="5"/>
      <c r="E68" s="3"/>
      <c r="F68" s="3"/>
    </row>
    <row r="69" spans="3:6" x14ac:dyDescent="0.25">
      <c r="C69" s="5"/>
      <c r="E69" s="3"/>
      <c r="F69" s="3"/>
    </row>
    <row r="70" spans="3:6" x14ac:dyDescent="0.25">
      <c r="C70" s="5"/>
      <c r="E70" s="3"/>
      <c r="F70" s="3"/>
    </row>
    <row r="71" spans="3:6" x14ac:dyDescent="0.25">
      <c r="C71" s="5"/>
      <c r="E71" s="3"/>
      <c r="F71" s="3"/>
    </row>
    <row r="72" spans="3:6" x14ac:dyDescent="0.25">
      <c r="C72" s="5"/>
      <c r="E72" s="3"/>
      <c r="F72" s="3"/>
    </row>
    <row r="73" spans="3:6" x14ac:dyDescent="0.25">
      <c r="C73" s="5"/>
      <c r="E73" s="3"/>
      <c r="F73" s="3"/>
    </row>
    <row r="74" spans="3:6" x14ac:dyDescent="0.25">
      <c r="C74" s="5"/>
      <c r="E74" s="3"/>
      <c r="F74" s="3"/>
    </row>
    <row r="75" spans="3:6" x14ac:dyDescent="0.25">
      <c r="C75" s="5"/>
      <c r="E75" s="3"/>
      <c r="F75" s="3"/>
    </row>
    <row r="76" spans="3:6" x14ac:dyDescent="0.25">
      <c r="C76" s="5"/>
      <c r="E76" s="3"/>
      <c r="F76" s="3"/>
    </row>
    <row r="77" spans="3:6" x14ac:dyDescent="0.25">
      <c r="C77" s="5"/>
      <c r="E77" s="3"/>
      <c r="F77" s="3"/>
    </row>
    <row r="78" spans="3:6" x14ac:dyDescent="0.25">
      <c r="C78" s="5"/>
      <c r="E78" s="3"/>
      <c r="F78" s="3"/>
    </row>
    <row r="79" spans="3:6" x14ac:dyDescent="0.25">
      <c r="C79" s="5"/>
      <c r="E79" s="3"/>
      <c r="F79" s="3"/>
    </row>
    <row r="80" spans="3:6" x14ac:dyDescent="0.25">
      <c r="C80" s="5"/>
      <c r="E80" s="3"/>
      <c r="F80" s="3"/>
    </row>
    <row r="81" spans="3:6" x14ac:dyDescent="0.25">
      <c r="C81" s="5"/>
      <c r="E81" s="3"/>
      <c r="F81" s="3"/>
    </row>
    <row r="82" spans="3:6" x14ac:dyDescent="0.25">
      <c r="C82" s="5"/>
      <c r="E82" s="3"/>
      <c r="F82" s="3"/>
    </row>
    <row r="83" spans="3:6" x14ac:dyDescent="0.25">
      <c r="C83" s="5"/>
      <c r="E83" s="3"/>
      <c r="F83" s="3"/>
    </row>
    <row r="84" spans="3:6" x14ac:dyDescent="0.25">
      <c r="C84" s="5"/>
      <c r="E84" s="3"/>
      <c r="F84" s="3"/>
    </row>
    <row r="85" spans="3:6" x14ac:dyDescent="0.25">
      <c r="C85" s="5"/>
      <c r="E85" s="3"/>
      <c r="F85" s="3"/>
    </row>
    <row r="86" spans="3:6" x14ac:dyDescent="0.25">
      <c r="C86" s="5"/>
      <c r="E86" s="3"/>
      <c r="F86" s="3"/>
    </row>
    <row r="87" spans="3:6" x14ac:dyDescent="0.25">
      <c r="C87" s="5"/>
      <c r="E87" s="3"/>
      <c r="F87" s="3"/>
    </row>
    <row r="88" spans="3:6" x14ac:dyDescent="0.25">
      <c r="C88" s="5"/>
      <c r="E88" s="3"/>
      <c r="F88" s="3"/>
    </row>
    <row r="89" spans="3:6" x14ac:dyDescent="0.25">
      <c r="C89" s="5"/>
      <c r="E89" s="3"/>
      <c r="F89" s="3"/>
    </row>
    <row r="90" spans="3:6" x14ac:dyDescent="0.25">
      <c r="C90" s="5"/>
      <c r="E90" s="3"/>
      <c r="F90" s="3"/>
    </row>
    <row r="91" spans="3:6" x14ac:dyDescent="0.25">
      <c r="C91" s="5"/>
      <c r="E91" s="3"/>
      <c r="F91" s="3"/>
    </row>
    <row r="92" spans="3:6" x14ac:dyDescent="0.25">
      <c r="C92" s="5"/>
      <c r="E92" s="3"/>
      <c r="F92" s="3"/>
    </row>
    <row r="93" spans="3:6" x14ac:dyDescent="0.25">
      <c r="C93" s="5"/>
      <c r="E93" s="3"/>
      <c r="F93" s="3"/>
    </row>
    <row r="94" spans="3:6" x14ac:dyDescent="0.25">
      <c r="C94" s="5"/>
      <c r="E94" s="3"/>
      <c r="F94" s="3"/>
    </row>
    <row r="95" spans="3:6" x14ac:dyDescent="0.25">
      <c r="C95" s="5"/>
      <c r="E95" s="3"/>
      <c r="F95" s="3"/>
    </row>
    <row r="96" spans="3:6" x14ac:dyDescent="0.25">
      <c r="C96" s="5"/>
      <c r="E96" s="3"/>
      <c r="F96" s="3"/>
    </row>
    <row r="97" spans="3:6" x14ac:dyDescent="0.25">
      <c r="C97" s="5"/>
      <c r="E97" s="3"/>
      <c r="F97" s="3"/>
    </row>
    <row r="98" spans="3:6" x14ac:dyDescent="0.25">
      <c r="C98" s="5"/>
      <c r="E98" s="3"/>
      <c r="F98" s="3"/>
    </row>
    <row r="99" spans="3:6" x14ac:dyDescent="0.25">
      <c r="C99" s="5"/>
      <c r="E99" s="3"/>
      <c r="F99" s="3"/>
    </row>
    <row r="100" spans="3:6" x14ac:dyDescent="0.25">
      <c r="C100" s="5"/>
      <c r="E100" s="3"/>
      <c r="F100" s="3"/>
    </row>
    <row r="101" spans="3:6" x14ac:dyDescent="0.25">
      <c r="C101" s="5"/>
      <c r="E101" s="3"/>
      <c r="F101" s="3"/>
    </row>
    <row r="102" spans="3:6" x14ac:dyDescent="0.25">
      <c r="C102" s="5"/>
      <c r="E102" s="3"/>
      <c r="F102" s="3"/>
    </row>
    <row r="103" spans="3:6" x14ac:dyDescent="0.25">
      <c r="C103" s="5"/>
      <c r="E103" s="3"/>
      <c r="F103" s="3"/>
    </row>
    <row r="104" spans="3:6" x14ac:dyDescent="0.25">
      <c r="C104" s="5"/>
      <c r="E104" s="3"/>
      <c r="F104" s="3"/>
    </row>
    <row r="105" spans="3:6" x14ac:dyDescent="0.25">
      <c r="C105" s="5"/>
      <c r="E105" s="3"/>
      <c r="F105" s="3"/>
    </row>
    <row r="106" spans="3:6" x14ac:dyDescent="0.25">
      <c r="C106" s="5"/>
      <c r="E106" s="3"/>
      <c r="F106" s="3"/>
    </row>
    <row r="107" spans="3:6" x14ac:dyDescent="0.25">
      <c r="C107" s="5"/>
      <c r="E107" s="3"/>
      <c r="F107" s="3"/>
    </row>
    <row r="108" spans="3:6" x14ac:dyDescent="0.25">
      <c r="C108" s="5"/>
      <c r="E108" s="3"/>
      <c r="F108" s="3"/>
    </row>
    <row r="109" spans="3:6" x14ac:dyDescent="0.25">
      <c r="C109" s="5"/>
      <c r="E109" s="3"/>
      <c r="F109" s="3"/>
    </row>
    <row r="110" spans="3:6" x14ac:dyDescent="0.25">
      <c r="C110" s="5"/>
      <c r="E110" s="3"/>
      <c r="F110" s="3"/>
    </row>
    <row r="111" spans="3:6" x14ac:dyDescent="0.25">
      <c r="C111" s="5"/>
      <c r="E111" s="3"/>
      <c r="F111" s="3"/>
    </row>
    <row r="112" spans="3:6" x14ac:dyDescent="0.25">
      <c r="C112" s="5"/>
      <c r="E112" s="3"/>
      <c r="F112" s="3"/>
    </row>
    <row r="113" spans="3:6" x14ac:dyDescent="0.25">
      <c r="C113" s="5"/>
      <c r="E113" s="3"/>
      <c r="F113" s="3"/>
    </row>
    <row r="114" spans="3:6" x14ac:dyDescent="0.25">
      <c r="C114" s="5"/>
      <c r="E114" s="3"/>
      <c r="F114" s="3"/>
    </row>
    <row r="115" spans="3:6" x14ac:dyDescent="0.25">
      <c r="C115" s="5"/>
      <c r="E115" s="3"/>
      <c r="F115" s="3"/>
    </row>
    <row r="116" spans="3:6" x14ac:dyDescent="0.25">
      <c r="C116" s="5"/>
      <c r="E116" s="3"/>
      <c r="F116" s="3"/>
    </row>
    <row r="117" spans="3:6" x14ac:dyDescent="0.25">
      <c r="C117" s="5"/>
      <c r="E117" s="3"/>
      <c r="F117" s="3"/>
    </row>
    <row r="118" spans="3:6" x14ac:dyDescent="0.25">
      <c r="C118" s="5"/>
      <c r="E118" s="3"/>
      <c r="F118" s="3"/>
    </row>
    <row r="119" spans="3:6" x14ac:dyDescent="0.25">
      <c r="C119" s="5"/>
      <c r="E119" s="3"/>
      <c r="F119" s="3"/>
    </row>
    <row r="120" spans="3:6" x14ac:dyDescent="0.25">
      <c r="C120" s="5"/>
      <c r="E120" s="3"/>
      <c r="F120" s="3"/>
    </row>
    <row r="121" spans="3:6" x14ac:dyDescent="0.25">
      <c r="C121" s="5"/>
      <c r="E121" s="3"/>
      <c r="F121" s="3"/>
    </row>
    <row r="122" spans="3:6" x14ac:dyDescent="0.25">
      <c r="C122" s="5"/>
      <c r="E122" s="3"/>
      <c r="F122" s="3"/>
    </row>
    <row r="123" spans="3:6" x14ac:dyDescent="0.25">
      <c r="C123" s="5"/>
      <c r="E123" s="3"/>
      <c r="F123" s="3"/>
    </row>
    <row r="124" spans="3:6" x14ac:dyDescent="0.25">
      <c r="C124" s="5"/>
      <c r="E124" s="3"/>
      <c r="F124" s="3"/>
    </row>
    <row r="125" spans="3:6" x14ac:dyDescent="0.25">
      <c r="C125" s="5"/>
      <c r="E125" s="3"/>
      <c r="F125" s="3"/>
    </row>
    <row r="126" spans="3:6" x14ac:dyDescent="0.25">
      <c r="C126" s="5"/>
      <c r="E126" s="3"/>
      <c r="F126" s="3"/>
    </row>
    <row r="127" spans="3:6" x14ac:dyDescent="0.25">
      <c r="C127" s="5"/>
      <c r="E127" s="3"/>
      <c r="F127" s="3"/>
    </row>
    <row r="128" spans="3:6" x14ac:dyDescent="0.25">
      <c r="C128" s="5"/>
      <c r="E128" s="3"/>
      <c r="F128" s="3"/>
    </row>
    <row r="129" spans="3:6" x14ac:dyDescent="0.25">
      <c r="C129" s="5"/>
      <c r="E129" s="3"/>
      <c r="F129" s="3"/>
    </row>
    <row r="130" spans="3:6" x14ac:dyDescent="0.25">
      <c r="C130" s="5"/>
      <c r="E130" s="3"/>
      <c r="F130" s="3"/>
    </row>
    <row r="131" spans="3:6" x14ac:dyDescent="0.25">
      <c r="C131" s="5"/>
      <c r="E131" s="3"/>
      <c r="F131" s="3"/>
    </row>
    <row r="132" spans="3:6" x14ac:dyDescent="0.25">
      <c r="C132" s="5"/>
      <c r="E132" s="3"/>
      <c r="F132" s="3"/>
    </row>
    <row r="133" spans="3:6" x14ac:dyDescent="0.25">
      <c r="C133" s="5"/>
      <c r="E133" s="3"/>
      <c r="F133" s="3"/>
    </row>
    <row r="134" spans="3:6" x14ac:dyDescent="0.25">
      <c r="C134" s="5"/>
      <c r="E134" s="3"/>
      <c r="F134" s="3"/>
    </row>
    <row r="135" spans="3:6" x14ac:dyDescent="0.25">
      <c r="C135" s="5"/>
      <c r="E135" s="3"/>
      <c r="F135" s="3"/>
    </row>
    <row r="136" spans="3:6" x14ac:dyDescent="0.25">
      <c r="C136" s="5"/>
      <c r="E136" s="3"/>
      <c r="F136" s="3"/>
    </row>
    <row r="137" spans="3:6" x14ac:dyDescent="0.25">
      <c r="C137" s="5"/>
      <c r="E137" s="3"/>
      <c r="F137" s="3"/>
    </row>
    <row r="138" spans="3:6" x14ac:dyDescent="0.25">
      <c r="C138" s="5"/>
      <c r="E138" s="3"/>
      <c r="F138" s="3"/>
    </row>
    <row r="139" spans="3:6" x14ac:dyDescent="0.25">
      <c r="C139" s="5"/>
      <c r="E139" s="3"/>
      <c r="F139" s="3"/>
    </row>
    <row r="140" spans="3:6" x14ac:dyDescent="0.25">
      <c r="C140" s="5"/>
      <c r="E140" s="3"/>
      <c r="F140" s="3"/>
    </row>
    <row r="141" spans="3:6" x14ac:dyDescent="0.25">
      <c r="C141" s="5"/>
      <c r="E141" s="3"/>
      <c r="F141" s="3"/>
    </row>
    <row r="142" spans="3:6" x14ac:dyDescent="0.25">
      <c r="C142" s="5"/>
      <c r="E142" s="3"/>
      <c r="F142" s="3"/>
    </row>
    <row r="143" spans="3:6" x14ac:dyDescent="0.25">
      <c r="C143" s="5"/>
      <c r="E143" s="3"/>
      <c r="F143" s="3"/>
    </row>
    <row r="144" spans="3:6" x14ac:dyDescent="0.25">
      <c r="C144" s="5"/>
      <c r="E144" s="3"/>
      <c r="F144" s="3"/>
    </row>
    <row r="145" spans="3:6" x14ac:dyDescent="0.25">
      <c r="C145" s="5"/>
      <c r="E145" s="3"/>
      <c r="F145" s="3"/>
    </row>
    <row r="146" spans="3:6" x14ac:dyDescent="0.25">
      <c r="C146" s="5"/>
      <c r="E146" s="3"/>
      <c r="F146" s="3"/>
    </row>
    <row r="147" spans="3:6" x14ac:dyDescent="0.25">
      <c r="C147" s="5"/>
      <c r="E147" s="3"/>
      <c r="F147" s="3"/>
    </row>
    <row r="148" spans="3:6" x14ac:dyDescent="0.25">
      <c r="C148" s="5"/>
      <c r="E148" s="3"/>
      <c r="F148" s="3"/>
    </row>
    <row r="149" spans="3:6" x14ac:dyDescent="0.25">
      <c r="C149" s="5"/>
      <c r="E149" s="3"/>
      <c r="F149" s="3"/>
    </row>
    <row r="150" spans="3:6" x14ac:dyDescent="0.25">
      <c r="C150" s="5"/>
      <c r="E150" s="3"/>
      <c r="F150" s="3"/>
    </row>
    <row r="151" spans="3:6" x14ac:dyDescent="0.25">
      <c r="C151" s="5"/>
      <c r="E151" s="3"/>
      <c r="F151" s="3"/>
    </row>
    <row r="152" spans="3:6" x14ac:dyDescent="0.25">
      <c r="C152" s="5"/>
      <c r="E152" s="3"/>
      <c r="F152" s="3"/>
    </row>
    <row r="153" spans="3:6" x14ac:dyDescent="0.25">
      <c r="C153" s="5"/>
      <c r="E153" s="3"/>
      <c r="F153" s="3"/>
    </row>
    <row r="154" spans="3:6" x14ac:dyDescent="0.25">
      <c r="C154" s="5"/>
      <c r="E154" s="3"/>
      <c r="F154" s="3"/>
    </row>
    <row r="155" spans="3:6" x14ac:dyDescent="0.25">
      <c r="C155" s="5"/>
      <c r="E155" s="3"/>
      <c r="F155" s="3"/>
    </row>
    <row r="156" spans="3:6" x14ac:dyDescent="0.25">
      <c r="C156" s="5"/>
      <c r="E156" s="3"/>
      <c r="F156" s="3"/>
    </row>
    <row r="157" spans="3:6" x14ac:dyDescent="0.25">
      <c r="C157" s="5"/>
      <c r="E157" s="3"/>
      <c r="F157" s="3"/>
    </row>
    <row r="158" spans="3:6" x14ac:dyDescent="0.25">
      <c r="C158" s="5"/>
      <c r="E158" s="3"/>
      <c r="F158" s="3"/>
    </row>
    <row r="159" spans="3:6" x14ac:dyDescent="0.25">
      <c r="C159" s="5"/>
      <c r="E159" s="3"/>
      <c r="F159" s="3"/>
    </row>
    <row r="160" spans="3:6" x14ac:dyDescent="0.25">
      <c r="C160" s="5"/>
      <c r="E160" s="3"/>
      <c r="F160" s="3"/>
    </row>
    <row r="161" spans="3:6" x14ac:dyDescent="0.25">
      <c r="C161" s="5"/>
      <c r="E161" s="3"/>
      <c r="F161" s="3"/>
    </row>
    <row r="162" spans="3:6" x14ac:dyDescent="0.25">
      <c r="C162" s="5"/>
      <c r="E162" s="3"/>
      <c r="F162" s="3"/>
    </row>
    <row r="163" spans="3:6" x14ac:dyDescent="0.25">
      <c r="C163" s="5"/>
      <c r="E163" s="3"/>
      <c r="F163" s="3"/>
    </row>
    <row r="164" spans="3:6" x14ac:dyDescent="0.25">
      <c r="C164" s="5"/>
      <c r="E164" s="3"/>
      <c r="F164" s="3"/>
    </row>
    <row r="165" spans="3:6" x14ac:dyDescent="0.25">
      <c r="C165" s="5"/>
      <c r="E165" s="3"/>
      <c r="F165" s="3"/>
    </row>
    <row r="166" spans="3:6" x14ac:dyDescent="0.25">
      <c r="C166" s="5"/>
      <c r="E166" s="3"/>
      <c r="F166" s="3"/>
    </row>
    <row r="167" spans="3:6" x14ac:dyDescent="0.25">
      <c r="C167" s="5"/>
      <c r="E167" s="3"/>
      <c r="F167" s="3"/>
    </row>
    <row r="168" spans="3:6" x14ac:dyDescent="0.25">
      <c r="C168" s="5"/>
      <c r="E168" s="3"/>
      <c r="F168" s="3"/>
    </row>
    <row r="169" spans="3:6" x14ac:dyDescent="0.25">
      <c r="C169" s="5"/>
      <c r="E169" s="3"/>
      <c r="F169" s="3"/>
    </row>
    <row r="170" spans="3:6" x14ac:dyDescent="0.25">
      <c r="C170" s="5"/>
      <c r="E170" s="3"/>
      <c r="F170" s="3"/>
    </row>
    <row r="171" spans="3:6" x14ac:dyDescent="0.25">
      <c r="C171" s="5"/>
      <c r="E171" s="3"/>
      <c r="F171" s="3"/>
    </row>
    <row r="172" spans="3:6" x14ac:dyDescent="0.25">
      <c r="C172" s="5"/>
      <c r="E172" s="3"/>
      <c r="F172" s="3"/>
    </row>
    <row r="173" spans="3:6" x14ac:dyDescent="0.25">
      <c r="C173" s="5"/>
      <c r="E173" s="3"/>
      <c r="F173" s="3"/>
    </row>
    <row r="174" spans="3:6" x14ac:dyDescent="0.25">
      <c r="C174" s="5"/>
      <c r="E174" s="3"/>
      <c r="F174" s="3"/>
    </row>
    <row r="175" spans="3:6" x14ac:dyDescent="0.25">
      <c r="C175" s="5"/>
      <c r="E175" s="3"/>
      <c r="F175" s="3"/>
    </row>
    <row r="176" spans="3:6" x14ac:dyDescent="0.25">
      <c r="C176" s="5"/>
      <c r="E176" s="3"/>
      <c r="F176" s="3"/>
    </row>
    <row r="177" spans="3:6" x14ac:dyDescent="0.25">
      <c r="C177" s="5"/>
      <c r="E177" s="3"/>
      <c r="F177" s="3"/>
    </row>
    <row r="178" spans="3:6" x14ac:dyDescent="0.25">
      <c r="C178" s="5"/>
      <c r="E178" s="3"/>
      <c r="F178" s="3"/>
    </row>
    <row r="179" spans="3:6" x14ac:dyDescent="0.25">
      <c r="C179" s="5"/>
      <c r="E179" s="3"/>
      <c r="F179" s="3"/>
    </row>
    <row r="180" spans="3:6" x14ac:dyDescent="0.25">
      <c r="C180" s="5"/>
      <c r="E180" s="3"/>
      <c r="F180" s="3"/>
    </row>
    <row r="181" spans="3:6" x14ac:dyDescent="0.25">
      <c r="C181" s="5"/>
      <c r="E181" s="3"/>
      <c r="F181" s="3"/>
    </row>
    <row r="182" spans="3:6" x14ac:dyDescent="0.25">
      <c r="C182" s="5"/>
      <c r="E182" s="3"/>
      <c r="F182" s="3"/>
    </row>
    <row r="183" spans="3:6" x14ac:dyDescent="0.25">
      <c r="C183" s="5"/>
      <c r="E183" s="3"/>
      <c r="F183" s="3"/>
    </row>
    <row r="184" spans="3:6" x14ac:dyDescent="0.25">
      <c r="C184" s="5"/>
      <c r="E184" s="3"/>
      <c r="F184" s="3"/>
    </row>
    <row r="185" spans="3:6" x14ac:dyDescent="0.25">
      <c r="C185" s="5"/>
      <c r="E185" s="3"/>
      <c r="F185" s="3"/>
    </row>
    <row r="186" spans="3:6" x14ac:dyDescent="0.25">
      <c r="C186" s="5"/>
      <c r="E186" s="3"/>
      <c r="F186" s="3"/>
    </row>
    <row r="187" spans="3:6" x14ac:dyDescent="0.25">
      <c r="C187" s="5"/>
      <c r="E187" s="3"/>
      <c r="F187" s="3"/>
    </row>
    <row r="188" spans="3:6" x14ac:dyDescent="0.25">
      <c r="C188" s="5"/>
      <c r="E188" s="3"/>
      <c r="F188" s="3"/>
    </row>
    <row r="189" spans="3:6" x14ac:dyDescent="0.25">
      <c r="C189" s="5"/>
      <c r="E189" s="3"/>
      <c r="F189" s="3"/>
    </row>
    <row r="190" spans="3:6" x14ac:dyDescent="0.25">
      <c r="C190" s="5"/>
      <c r="E190" s="3"/>
      <c r="F190" s="3"/>
    </row>
    <row r="191" spans="3:6" x14ac:dyDescent="0.25">
      <c r="C191" s="5"/>
      <c r="E191" s="3"/>
      <c r="F191" s="3"/>
    </row>
    <row r="192" spans="3:6" x14ac:dyDescent="0.25">
      <c r="C192" s="5"/>
      <c r="E192" s="3"/>
      <c r="F192" s="3"/>
    </row>
    <row r="193" spans="3:6" x14ac:dyDescent="0.25">
      <c r="C193" s="5"/>
      <c r="E193" s="3"/>
      <c r="F193" s="3"/>
    </row>
    <row r="194" spans="3:6" x14ac:dyDescent="0.25">
      <c r="C194" s="5"/>
      <c r="E194" s="3"/>
      <c r="F194" s="3"/>
    </row>
    <row r="195" spans="3:6" x14ac:dyDescent="0.25">
      <c r="C195" s="5"/>
      <c r="E195" s="3"/>
      <c r="F195" s="3"/>
    </row>
    <row r="196" spans="3:6" x14ac:dyDescent="0.25">
      <c r="C196" s="5"/>
      <c r="E196" s="3"/>
      <c r="F196" s="3"/>
    </row>
    <row r="197" spans="3:6" x14ac:dyDescent="0.25">
      <c r="C197" s="5"/>
      <c r="E197" s="3"/>
      <c r="F197" s="3"/>
    </row>
    <row r="198" spans="3:6" x14ac:dyDescent="0.25">
      <c r="C198" s="5"/>
      <c r="E198" s="3"/>
      <c r="F198" s="3"/>
    </row>
    <row r="199" spans="3:6" x14ac:dyDescent="0.25">
      <c r="C199" s="5"/>
      <c r="E199" s="3"/>
      <c r="F199" s="3"/>
    </row>
    <row r="200" spans="3:6" x14ac:dyDescent="0.25">
      <c r="C200" s="5"/>
      <c r="E200" s="3"/>
      <c r="F200" s="3"/>
    </row>
    <row r="201" spans="3:6" x14ac:dyDescent="0.25">
      <c r="C201" s="5"/>
      <c r="E201" s="3"/>
      <c r="F201" s="3"/>
    </row>
    <row r="202" spans="3:6" x14ac:dyDescent="0.25">
      <c r="C202" s="5"/>
      <c r="E202" s="3"/>
      <c r="F202" s="3"/>
    </row>
    <row r="203" spans="3:6" x14ac:dyDescent="0.25">
      <c r="C203" s="5"/>
      <c r="E203" s="3"/>
      <c r="F203" s="3"/>
    </row>
    <row r="204" spans="3:6" x14ac:dyDescent="0.25">
      <c r="C204" s="5"/>
      <c r="E204" s="3"/>
      <c r="F204" s="3"/>
    </row>
    <row r="205" spans="3:6" x14ac:dyDescent="0.25">
      <c r="C205" s="5"/>
      <c r="E205" s="3"/>
      <c r="F205" s="3"/>
    </row>
    <row r="206" spans="3:6" x14ac:dyDescent="0.25">
      <c r="C206" s="5"/>
      <c r="E206" s="3"/>
      <c r="F206" s="3"/>
    </row>
    <row r="207" spans="3:6" x14ac:dyDescent="0.25">
      <c r="C207" s="5"/>
      <c r="E207" s="3"/>
      <c r="F207" s="3"/>
    </row>
    <row r="208" spans="3:6" x14ac:dyDescent="0.25">
      <c r="C208" s="5"/>
      <c r="E208" s="3"/>
      <c r="F208" s="3"/>
    </row>
    <row r="209" spans="3:6" x14ac:dyDescent="0.25">
      <c r="C209" s="5"/>
      <c r="E209" s="3"/>
      <c r="F209" s="3"/>
    </row>
    <row r="210" spans="3:6" x14ac:dyDescent="0.25">
      <c r="C210" s="5"/>
      <c r="E210" s="3"/>
      <c r="F210" s="3"/>
    </row>
    <row r="211" spans="3:6" x14ac:dyDescent="0.25">
      <c r="C211" s="5"/>
      <c r="E211" s="3"/>
      <c r="F211" s="3"/>
    </row>
    <row r="212" spans="3:6" x14ac:dyDescent="0.25">
      <c r="C212" s="5"/>
      <c r="E212" s="3"/>
      <c r="F212" s="3"/>
    </row>
    <row r="213" spans="3:6" x14ac:dyDescent="0.25">
      <c r="C213" s="5"/>
      <c r="E213" s="3"/>
      <c r="F213" s="3"/>
    </row>
    <row r="214" spans="3:6" x14ac:dyDescent="0.25">
      <c r="C214" s="5"/>
      <c r="E214" s="3"/>
      <c r="F214" s="3"/>
    </row>
    <row r="215" spans="3:6" x14ac:dyDescent="0.25">
      <c r="C215" s="5"/>
      <c r="E215" s="3"/>
      <c r="F215" s="3"/>
    </row>
    <row r="216" spans="3:6" x14ac:dyDescent="0.25">
      <c r="C216" s="5"/>
      <c r="E216" s="3"/>
      <c r="F216" s="3"/>
    </row>
    <row r="217" spans="3:6" x14ac:dyDescent="0.25">
      <c r="C217" s="5"/>
      <c r="E217" s="3"/>
      <c r="F217" s="3"/>
    </row>
    <row r="218" spans="3:6" x14ac:dyDescent="0.25">
      <c r="C218" s="5"/>
      <c r="E218" s="3"/>
      <c r="F218" s="3"/>
    </row>
    <row r="219" spans="3:6" x14ac:dyDescent="0.25">
      <c r="C219" s="5"/>
      <c r="E219" s="3"/>
      <c r="F219" s="3"/>
    </row>
    <row r="220" spans="3:6" x14ac:dyDescent="0.25">
      <c r="C220" s="5"/>
      <c r="E220" s="3"/>
      <c r="F220" s="3"/>
    </row>
    <row r="221" spans="3:6" x14ac:dyDescent="0.25">
      <c r="C221" s="5"/>
      <c r="E221" s="3"/>
      <c r="F221" s="3"/>
    </row>
    <row r="222" spans="3:6" x14ac:dyDescent="0.25">
      <c r="C222" s="5"/>
      <c r="E222" s="3"/>
      <c r="F222" s="3"/>
    </row>
    <row r="223" spans="3:6" x14ac:dyDescent="0.25">
      <c r="C223" s="5"/>
      <c r="E223" s="3"/>
      <c r="F223" s="3"/>
    </row>
    <row r="224" spans="3:6" x14ac:dyDescent="0.25">
      <c r="C224" s="5"/>
      <c r="E224" s="3"/>
      <c r="F224" s="3"/>
    </row>
    <row r="225" spans="3:6" x14ac:dyDescent="0.25">
      <c r="C225" s="5"/>
      <c r="E225" s="3"/>
      <c r="F225" s="3"/>
    </row>
    <row r="226" spans="3:6" x14ac:dyDescent="0.25">
      <c r="C226" s="5"/>
      <c r="E226" s="3"/>
      <c r="F226" s="3"/>
    </row>
    <row r="227" spans="3:6" x14ac:dyDescent="0.25">
      <c r="C227" s="5"/>
      <c r="E227" s="3"/>
      <c r="F227" s="3"/>
    </row>
    <row r="228" spans="3:6" x14ac:dyDescent="0.25">
      <c r="C228" s="5"/>
      <c r="E228" s="3"/>
      <c r="F228" s="3"/>
    </row>
    <row r="229" spans="3:6" x14ac:dyDescent="0.25">
      <c r="C229" s="5"/>
      <c r="E229" s="3"/>
      <c r="F229" s="3"/>
    </row>
    <row r="230" spans="3:6" x14ac:dyDescent="0.25">
      <c r="C230" s="5"/>
      <c r="E230" s="3"/>
      <c r="F230" s="3"/>
    </row>
    <row r="231" spans="3:6" x14ac:dyDescent="0.25">
      <c r="C231" s="5"/>
      <c r="E231" s="3"/>
      <c r="F231" s="3"/>
    </row>
    <row r="232" spans="3:6" x14ac:dyDescent="0.25">
      <c r="C232" s="5"/>
      <c r="E232" s="3"/>
      <c r="F232" s="3"/>
    </row>
    <row r="233" spans="3:6" x14ac:dyDescent="0.25">
      <c r="C233" s="5"/>
      <c r="E233" s="3"/>
      <c r="F233" s="3"/>
    </row>
    <row r="234" spans="3:6" x14ac:dyDescent="0.25">
      <c r="C234" s="5"/>
      <c r="E234" s="3"/>
      <c r="F234" s="3"/>
    </row>
    <row r="235" spans="3:6" x14ac:dyDescent="0.25">
      <c r="C235" s="5"/>
      <c r="E235" s="3"/>
      <c r="F235" s="3"/>
    </row>
    <row r="236" spans="3:6" x14ac:dyDescent="0.25">
      <c r="C236" s="5"/>
      <c r="E236" s="3"/>
      <c r="F236" s="3"/>
    </row>
    <row r="237" spans="3:6" x14ac:dyDescent="0.25">
      <c r="C237" s="5"/>
      <c r="E237" s="3"/>
      <c r="F237" s="3"/>
    </row>
    <row r="238" spans="3:6" x14ac:dyDescent="0.25">
      <c r="C238" s="5"/>
      <c r="E238" s="3"/>
      <c r="F238" s="3"/>
    </row>
    <row r="239" spans="3:6" x14ac:dyDescent="0.25">
      <c r="C239" s="5"/>
      <c r="E239" s="3"/>
      <c r="F239" s="3"/>
    </row>
    <row r="240" spans="3:6" x14ac:dyDescent="0.25">
      <c r="C240" s="5"/>
      <c r="E240" s="3"/>
      <c r="F240" s="3"/>
    </row>
    <row r="241" spans="3:6" x14ac:dyDescent="0.25">
      <c r="C241" s="5"/>
      <c r="E241" s="3"/>
      <c r="F241" s="3"/>
    </row>
    <row r="242" spans="3:6" x14ac:dyDescent="0.25">
      <c r="C242" s="5"/>
      <c r="E242" s="3"/>
      <c r="F242" s="3"/>
    </row>
    <row r="243" spans="3:6" x14ac:dyDescent="0.25">
      <c r="C243" s="5"/>
      <c r="E243" s="3"/>
      <c r="F243" s="3"/>
    </row>
    <row r="244" spans="3:6" x14ac:dyDescent="0.25">
      <c r="C244" s="5"/>
      <c r="E244" s="3"/>
      <c r="F244" s="3"/>
    </row>
    <row r="245" spans="3:6" x14ac:dyDescent="0.25">
      <c r="C245" s="5"/>
      <c r="E245" s="3"/>
      <c r="F245" s="3"/>
    </row>
    <row r="246" spans="3:6" x14ac:dyDescent="0.25">
      <c r="C246" s="5"/>
      <c r="E246" s="3"/>
      <c r="F246" s="3"/>
    </row>
    <row r="247" spans="3:6" x14ac:dyDescent="0.25">
      <c r="C247" s="5"/>
      <c r="E247" s="3"/>
      <c r="F247" s="3"/>
    </row>
    <row r="248" spans="3:6" x14ac:dyDescent="0.25">
      <c r="C248" s="5"/>
      <c r="E248" s="3"/>
      <c r="F248" s="3"/>
    </row>
    <row r="249" spans="3:6" x14ac:dyDescent="0.25">
      <c r="C249" s="5"/>
      <c r="E249" s="3"/>
      <c r="F249" s="3"/>
    </row>
    <row r="250" spans="3:6" x14ac:dyDescent="0.25">
      <c r="C250" s="5"/>
      <c r="E250" s="3"/>
      <c r="F250" s="3"/>
    </row>
    <row r="251" spans="3:6" x14ac:dyDescent="0.25">
      <c r="C251" s="5"/>
      <c r="E251" s="3"/>
      <c r="F251" s="3"/>
    </row>
    <row r="252" spans="3:6" x14ac:dyDescent="0.25">
      <c r="C252" s="5"/>
      <c r="E252" s="3"/>
      <c r="F252" s="3"/>
    </row>
    <row r="253" spans="3:6" x14ac:dyDescent="0.25">
      <c r="C253" s="5"/>
      <c r="E253" s="3"/>
      <c r="F253" s="3"/>
    </row>
    <row r="254" spans="3:6" x14ac:dyDescent="0.25">
      <c r="C254" s="5"/>
      <c r="E254" s="3"/>
      <c r="F254" s="3"/>
    </row>
    <row r="255" spans="3:6" x14ac:dyDescent="0.25">
      <c r="C255" s="5"/>
      <c r="E255" s="3"/>
      <c r="F255" s="3"/>
    </row>
    <row r="256" spans="3:6" x14ac:dyDescent="0.25">
      <c r="C256" s="5"/>
      <c r="E256" s="3"/>
      <c r="F256" s="3"/>
    </row>
    <row r="257" spans="3:6" x14ac:dyDescent="0.25">
      <c r="C257" s="5"/>
      <c r="E257" s="3"/>
      <c r="F257" s="3"/>
    </row>
    <row r="258" spans="3:6" x14ac:dyDescent="0.25">
      <c r="E258" s="3"/>
      <c r="F258" s="3"/>
    </row>
    <row r="259" spans="3:6" x14ac:dyDescent="0.25">
      <c r="E259" s="3"/>
      <c r="F259" s="3"/>
    </row>
    <row r="260" spans="3:6" x14ac:dyDescent="0.25">
      <c r="E260" s="3"/>
      <c r="F260" s="3"/>
    </row>
    <row r="261" spans="3:6" x14ac:dyDescent="0.25">
      <c r="E261" s="3"/>
      <c r="F261" s="3"/>
    </row>
    <row r="262" spans="3:6" x14ac:dyDescent="0.25">
      <c r="E262" s="3"/>
      <c r="F262" s="3"/>
    </row>
    <row r="263" spans="3:6" x14ac:dyDescent="0.25">
      <c r="E263" s="3"/>
      <c r="F263" s="3"/>
    </row>
  </sheetData>
  <autoFilter ref="A4:F7"/>
  <pageMargins left="0.7" right="0.7" top="0.75" bottom="0.75" header="0.3" footer="0.3"/>
  <pageSetup paperSize="9" scale="9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63"/>
  <sheetViews>
    <sheetView zoomScaleNormal="100" workbookViewId="0">
      <pane ySplit="4" topLeftCell="A5" activePane="bottomLeft" state="frozen"/>
      <selection pane="bottomLeft" activeCell="B16" sqref="B16"/>
    </sheetView>
  </sheetViews>
  <sheetFormatPr defaultRowHeight="15" x14ac:dyDescent="0.25"/>
  <cols>
    <col min="1" max="1" width="10.42578125" style="1" customWidth="1"/>
    <col min="2" max="2" width="54" style="1" customWidth="1"/>
    <col min="3" max="3" width="14.42578125" style="1" bestFit="1" customWidth="1"/>
    <col min="4" max="4" width="36" style="1" customWidth="1"/>
    <col min="5" max="6" width="14.28515625" style="1" customWidth="1"/>
    <col min="7" max="16384" width="9.140625" style="1"/>
  </cols>
  <sheetData>
    <row r="1" spans="1:6" ht="21" x14ac:dyDescent="0.35">
      <c r="A1" s="10" t="s">
        <v>65</v>
      </c>
      <c r="B1" s="2"/>
      <c r="C1" s="2"/>
      <c r="D1" s="2"/>
      <c r="E1" s="8"/>
      <c r="F1" s="8"/>
    </row>
    <row r="2" spans="1:6" ht="15.75" x14ac:dyDescent="0.25">
      <c r="A2" s="8" t="s">
        <v>101</v>
      </c>
      <c r="B2" s="8"/>
      <c r="C2" s="8"/>
      <c r="D2" s="2"/>
      <c r="E2" s="7"/>
      <c r="F2" s="7"/>
    </row>
    <row r="4" spans="1:6" ht="30" x14ac:dyDescent="0.25">
      <c r="A4" s="4" t="s">
        <v>0</v>
      </c>
      <c r="B4" s="4" t="s">
        <v>1</v>
      </c>
      <c r="C4" s="4" t="s">
        <v>2</v>
      </c>
      <c r="D4" s="4" t="s">
        <v>3</v>
      </c>
      <c r="E4" s="6" t="s">
        <v>26</v>
      </c>
      <c r="F4" s="6" t="s">
        <v>25</v>
      </c>
    </row>
    <row r="5" spans="1:6" x14ac:dyDescent="0.25">
      <c r="A5" s="15">
        <v>45473</v>
      </c>
      <c r="B5" s="16" t="s">
        <v>102</v>
      </c>
      <c r="C5" s="17">
        <v>1230</v>
      </c>
      <c r="D5" s="18" t="s">
        <v>74</v>
      </c>
      <c r="E5" s="26"/>
      <c r="F5" s="26">
        <v>45.39</v>
      </c>
    </row>
    <row r="6" spans="1:6" x14ac:dyDescent="0.25">
      <c r="A6" s="15">
        <v>45552</v>
      </c>
      <c r="B6" s="16" t="s">
        <v>102</v>
      </c>
      <c r="C6" s="17">
        <v>1230</v>
      </c>
      <c r="D6" s="18" t="s">
        <v>74</v>
      </c>
      <c r="E6" s="26"/>
      <c r="F6" s="26">
        <v>18.899999999999999</v>
      </c>
    </row>
    <row r="7" spans="1:6" ht="15.75" thickBot="1" x14ac:dyDescent="0.3">
      <c r="A7" s="42" t="s">
        <v>94</v>
      </c>
      <c r="B7" s="34"/>
      <c r="C7" s="35"/>
      <c r="D7" s="34"/>
      <c r="E7" s="48">
        <f>SUM(E5:E6)</f>
        <v>0</v>
      </c>
      <c r="F7" s="48">
        <f>SUM(F5:F6)</f>
        <v>64.289999999999992</v>
      </c>
    </row>
    <row r="8" spans="1:6" ht="15.75" thickTop="1" x14ac:dyDescent="0.25">
      <c r="C8" s="5"/>
      <c r="E8" s="3"/>
      <c r="F8" s="3"/>
    </row>
    <row r="9" spans="1:6" x14ac:dyDescent="0.25">
      <c r="C9" s="5"/>
      <c r="E9" s="3"/>
      <c r="F9" s="3"/>
    </row>
    <row r="10" spans="1:6" x14ac:dyDescent="0.25">
      <c r="C10" s="5"/>
      <c r="E10" s="3"/>
      <c r="F10" s="3"/>
    </row>
    <row r="11" spans="1:6" x14ac:dyDescent="0.25">
      <c r="C11" s="5"/>
      <c r="E11" s="3"/>
      <c r="F11" s="3"/>
    </row>
    <row r="12" spans="1:6" x14ac:dyDescent="0.25">
      <c r="C12" s="5"/>
      <c r="E12" s="3"/>
      <c r="F12" s="3"/>
    </row>
    <row r="13" spans="1:6" x14ac:dyDescent="0.25">
      <c r="C13" s="5"/>
      <c r="E13" s="3"/>
      <c r="F13" s="3"/>
    </row>
    <row r="14" spans="1:6" x14ac:dyDescent="0.25">
      <c r="C14" s="5"/>
      <c r="E14" s="3"/>
      <c r="F14" s="3"/>
    </row>
    <row r="15" spans="1:6" x14ac:dyDescent="0.25">
      <c r="C15" s="5"/>
      <c r="E15" s="3"/>
      <c r="F15" s="3"/>
    </row>
    <row r="16" spans="1:6" x14ac:dyDescent="0.25">
      <c r="C16" s="5"/>
      <c r="E16" s="3"/>
      <c r="F16" s="3"/>
    </row>
    <row r="17" spans="3:6" x14ac:dyDescent="0.25">
      <c r="C17" s="5"/>
      <c r="E17" s="3"/>
      <c r="F17" s="3"/>
    </row>
    <row r="18" spans="3:6" x14ac:dyDescent="0.25">
      <c r="C18" s="5"/>
      <c r="E18" s="3"/>
      <c r="F18" s="3"/>
    </row>
    <row r="19" spans="3:6" x14ac:dyDescent="0.25">
      <c r="C19" s="5"/>
      <c r="E19" s="3"/>
      <c r="F19" s="3"/>
    </row>
    <row r="20" spans="3:6" x14ac:dyDescent="0.25">
      <c r="C20" s="5"/>
      <c r="E20" s="3"/>
      <c r="F20" s="3"/>
    </row>
    <row r="21" spans="3:6" x14ac:dyDescent="0.25">
      <c r="C21" s="5"/>
      <c r="E21" s="3"/>
      <c r="F21" s="3"/>
    </row>
    <row r="22" spans="3:6" x14ac:dyDescent="0.25">
      <c r="C22" s="5"/>
      <c r="E22" s="3"/>
      <c r="F22" s="3"/>
    </row>
    <row r="23" spans="3:6" x14ac:dyDescent="0.25">
      <c r="C23" s="5"/>
      <c r="E23" s="3"/>
      <c r="F23" s="3"/>
    </row>
    <row r="24" spans="3:6" x14ac:dyDescent="0.25">
      <c r="C24" s="5"/>
      <c r="E24" s="3"/>
      <c r="F24" s="3"/>
    </row>
    <row r="25" spans="3:6" x14ac:dyDescent="0.25">
      <c r="C25" s="5"/>
      <c r="E25" s="3"/>
      <c r="F25" s="3"/>
    </row>
    <row r="26" spans="3:6" x14ac:dyDescent="0.25">
      <c r="C26" s="5"/>
      <c r="E26" s="3"/>
      <c r="F26" s="3"/>
    </row>
    <row r="27" spans="3:6" x14ac:dyDescent="0.25">
      <c r="C27" s="5"/>
      <c r="E27" s="3"/>
      <c r="F27" s="3"/>
    </row>
    <row r="28" spans="3:6" x14ac:dyDescent="0.25">
      <c r="C28" s="5"/>
      <c r="E28" s="3"/>
      <c r="F28" s="3"/>
    </row>
    <row r="29" spans="3:6" x14ac:dyDescent="0.25">
      <c r="C29" s="5"/>
      <c r="E29" s="3"/>
      <c r="F29" s="3"/>
    </row>
    <row r="30" spans="3:6" x14ac:dyDescent="0.25">
      <c r="C30" s="5"/>
      <c r="E30" s="3"/>
      <c r="F30" s="3"/>
    </row>
    <row r="31" spans="3:6" x14ac:dyDescent="0.25">
      <c r="C31" s="5"/>
      <c r="E31" s="3"/>
      <c r="F31" s="3"/>
    </row>
    <row r="32" spans="3:6" x14ac:dyDescent="0.25">
      <c r="C32" s="5"/>
      <c r="E32" s="3"/>
      <c r="F32" s="3"/>
    </row>
    <row r="33" spans="3:6" x14ac:dyDescent="0.25">
      <c r="C33" s="5"/>
      <c r="E33" s="3"/>
      <c r="F33" s="3"/>
    </row>
    <row r="34" spans="3:6" x14ac:dyDescent="0.25">
      <c r="C34" s="5"/>
      <c r="E34" s="3"/>
      <c r="F34" s="3"/>
    </row>
    <row r="35" spans="3:6" x14ac:dyDescent="0.25">
      <c r="C35" s="5"/>
      <c r="E35" s="3"/>
      <c r="F35" s="3"/>
    </row>
    <row r="36" spans="3:6" x14ac:dyDescent="0.25">
      <c r="C36" s="5"/>
      <c r="E36" s="3"/>
      <c r="F36" s="3"/>
    </row>
    <row r="37" spans="3:6" x14ac:dyDescent="0.25">
      <c r="C37" s="5"/>
      <c r="E37" s="3"/>
      <c r="F37" s="3"/>
    </row>
    <row r="38" spans="3:6" x14ac:dyDescent="0.25">
      <c r="C38" s="5"/>
      <c r="E38" s="3"/>
      <c r="F38" s="3"/>
    </row>
    <row r="39" spans="3:6" x14ac:dyDescent="0.25">
      <c r="C39" s="5"/>
      <c r="E39" s="3"/>
      <c r="F39" s="3"/>
    </row>
    <row r="40" spans="3:6" x14ac:dyDescent="0.25">
      <c r="C40" s="5"/>
      <c r="E40" s="3"/>
      <c r="F40" s="3"/>
    </row>
    <row r="41" spans="3:6" x14ac:dyDescent="0.25">
      <c r="C41" s="5"/>
      <c r="E41" s="3"/>
      <c r="F41" s="3"/>
    </row>
    <row r="42" spans="3:6" x14ac:dyDescent="0.25">
      <c r="C42" s="5"/>
      <c r="E42" s="3"/>
      <c r="F42" s="3"/>
    </row>
    <row r="43" spans="3:6" x14ac:dyDescent="0.25">
      <c r="C43" s="5"/>
      <c r="E43" s="3"/>
      <c r="F43" s="3"/>
    </row>
    <row r="44" spans="3:6" x14ac:dyDescent="0.25">
      <c r="C44" s="5"/>
      <c r="E44" s="3"/>
      <c r="F44" s="3"/>
    </row>
    <row r="45" spans="3:6" x14ac:dyDescent="0.25">
      <c r="C45" s="5"/>
      <c r="E45" s="3"/>
      <c r="F45" s="3"/>
    </row>
    <row r="46" spans="3:6" x14ac:dyDescent="0.25">
      <c r="C46" s="5"/>
      <c r="E46" s="3"/>
      <c r="F46" s="3"/>
    </row>
    <row r="47" spans="3:6" x14ac:dyDescent="0.25">
      <c r="C47" s="5"/>
      <c r="E47" s="3"/>
      <c r="F47" s="3"/>
    </row>
    <row r="48" spans="3:6" x14ac:dyDescent="0.25">
      <c r="C48" s="5"/>
      <c r="E48" s="3"/>
      <c r="F48" s="3"/>
    </row>
    <row r="49" spans="3:6" x14ac:dyDescent="0.25">
      <c r="C49" s="5"/>
      <c r="E49" s="3"/>
      <c r="F49" s="3"/>
    </row>
    <row r="50" spans="3:6" x14ac:dyDescent="0.25">
      <c r="C50" s="5"/>
      <c r="E50" s="3"/>
      <c r="F50" s="3"/>
    </row>
    <row r="51" spans="3:6" x14ac:dyDescent="0.25">
      <c r="C51" s="5"/>
      <c r="E51" s="3"/>
      <c r="F51" s="3"/>
    </row>
    <row r="52" spans="3:6" x14ac:dyDescent="0.25">
      <c r="C52" s="5"/>
      <c r="E52" s="3"/>
      <c r="F52" s="3"/>
    </row>
    <row r="53" spans="3:6" x14ac:dyDescent="0.25">
      <c r="C53" s="5"/>
      <c r="E53" s="3"/>
      <c r="F53" s="3"/>
    </row>
    <row r="54" spans="3:6" x14ac:dyDescent="0.25">
      <c r="C54" s="5"/>
      <c r="E54" s="3"/>
      <c r="F54" s="3"/>
    </row>
    <row r="55" spans="3:6" x14ac:dyDescent="0.25">
      <c r="C55" s="5"/>
      <c r="E55" s="3"/>
      <c r="F55" s="3"/>
    </row>
    <row r="56" spans="3:6" x14ac:dyDescent="0.25">
      <c r="C56" s="5"/>
      <c r="E56" s="3"/>
      <c r="F56" s="3"/>
    </row>
    <row r="57" spans="3:6" x14ac:dyDescent="0.25">
      <c r="C57" s="5"/>
      <c r="E57" s="3"/>
      <c r="F57" s="3"/>
    </row>
    <row r="58" spans="3:6" x14ac:dyDescent="0.25">
      <c r="C58" s="5"/>
      <c r="E58" s="3"/>
      <c r="F58" s="3"/>
    </row>
    <row r="59" spans="3:6" x14ac:dyDescent="0.25">
      <c r="C59" s="5"/>
      <c r="E59" s="3"/>
      <c r="F59" s="3"/>
    </row>
    <row r="60" spans="3:6" x14ac:dyDescent="0.25">
      <c r="C60" s="5"/>
      <c r="E60" s="3"/>
      <c r="F60" s="3"/>
    </row>
    <row r="61" spans="3:6" x14ac:dyDescent="0.25">
      <c r="C61" s="5"/>
      <c r="E61" s="3"/>
      <c r="F61" s="3"/>
    </row>
    <row r="62" spans="3:6" x14ac:dyDescent="0.25">
      <c r="C62" s="5"/>
      <c r="E62" s="3"/>
      <c r="F62" s="3"/>
    </row>
    <row r="63" spans="3:6" x14ac:dyDescent="0.25">
      <c r="C63" s="5"/>
      <c r="E63" s="3"/>
      <c r="F63" s="3"/>
    </row>
    <row r="64" spans="3:6" x14ac:dyDescent="0.25">
      <c r="C64" s="5"/>
      <c r="E64" s="3"/>
      <c r="F64" s="3"/>
    </row>
    <row r="65" spans="3:6" x14ac:dyDescent="0.25">
      <c r="C65" s="5"/>
      <c r="E65" s="3"/>
      <c r="F65" s="3"/>
    </row>
    <row r="66" spans="3:6" x14ac:dyDescent="0.25">
      <c r="C66" s="5"/>
      <c r="E66" s="3"/>
      <c r="F66" s="3"/>
    </row>
    <row r="67" spans="3:6" x14ac:dyDescent="0.25">
      <c r="C67" s="5"/>
      <c r="E67" s="3"/>
      <c r="F67" s="3"/>
    </row>
    <row r="68" spans="3:6" x14ac:dyDescent="0.25">
      <c r="C68" s="5"/>
      <c r="E68" s="3"/>
      <c r="F68" s="3"/>
    </row>
    <row r="69" spans="3:6" x14ac:dyDescent="0.25">
      <c r="C69" s="5"/>
      <c r="E69" s="3"/>
      <c r="F69" s="3"/>
    </row>
    <row r="70" spans="3:6" x14ac:dyDescent="0.25">
      <c r="C70" s="5"/>
      <c r="E70" s="3"/>
      <c r="F70" s="3"/>
    </row>
    <row r="71" spans="3:6" x14ac:dyDescent="0.25">
      <c r="C71" s="5"/>
      <c r="E71" s="3"/>
      <c r="F71" s="3"/>
    </row>
    <row r="72" spans="3:6" x14ac:dyDescent="0.25">
      <c r="C72" s="5"/>
      <c r="E72" s="3"/>
      <c r="F72" s="3"/>
    </row>
    <row r="73" spans="3:6" x14ac:dyDescent="0.25">
      <c r="C73" s="5"/>
      <c r="E73" s="3"/>
      <c r="F73" s="3"/>
    </row>
    <row r="74" spans="3:6" x14ac:dyDescent="0.25">
      <c r="C74" s="5"/>
      <c r="E74" s="3"/>
      <c r="F74" s="3"/>
    </row>
    <row r="75" spans="3:6" x14ac:dyDescent="0.25">
      <c r="C75" s="5"/>
      <c r="E75" s="3"/>
      <c r="F75" s="3"/>
    </row>
    <row r="76" spans="3:6" x14ac:dyDescent="0.25">
      <c r="C76" s="5"/>
      <c r="E76" s="3"/>
      <c r="F76" s="3"/>
    </row>
    <row r="77" spans="3:6" x14ac:dyDescent="0.25">
      <c r="C77" s="5"/>
      <c r="E77" s="3"/>
      <c r="F77" s="3"/>
    </row>
    <row r="78" spans="3:6" x14ac:dyDescent="0.25">
      <c r="C78" s="5"/>
      <c r="E78" s="3"/>
      <c r="F78" s="3"/>
    </row>
    <row r="79" spans="3:6" x14ac:dyDescent="0.25">
      <c r="C79" s="5"/>
      <c r="E79" s="3"/>
      <c r="F79" s="3"/>
    </row>
    <row r="80" spans="3:6" x14ac:dyDescent="0.25">
      <c r="C80" s="5"/>
      <c r="E80" s="3"/>
      <c r="F80" s="3"/>
    </row>
    <row r="81" spans="3:6" x14ac:dyDescent="0.25">
      <c r="C81" s="5"/>
      <c r="E81" s="3"/>
      <c r="F81" s="3"/>
    </row>
    <row r="82" spans="3:6" x14ac:dyDescent="0.25">
      <c r="C82" s="5"/>
      <c r="E82" s="3"/>
      <c r="F82" s="3"/>
    </row>
    <row r="83" spans="3:6" x14ac:dyDescent="0.25">
      <c r="C83" s="5"/>
      <c r="E83" s="3"/>
      <c r="F83" s="3"/>
    </row>
    <row r="84" spans="3:6" x14ac:dyDescent="0.25">
      <c r="C84" s="5"/>
      <c r="E84" s="3"/>
      <c r="F84" s="3"/>
    </row>
    <row r="85" spans="3:6" x14ac:dyDescent="0.25">
      <c r="C85" s="5"/>
      <c r="E85" s="3"/>
      <c r="F85" s="3"/>
    </row>
    <row r="86" spans="3:6" x14ac:dyDescent="0.25">
      <c r="C86" s="5"/>
      <c r="E86" s="3"/>
      <c r="F86" s="3"/>
    </row>
    <row r="87" spans="3:6" x14ac:dyDescent="0.25">
      <c r="C87" s="5"/>
      <c r="E87" s="3"/>
      <c r="F87" s="3"/>
    </row>
    <row r="88" spans="3:6" x14ac:dyDescent="0.25">
      <c r="C88" s="5"/>
      <c r="E88" s="3"/>
      <c r="F88" s="3"/>
    </row>
    <row r="89" spans="3:6" x14ac:dyDescent="0.25">
      <c r="C89" s="5"/>
      <c r="E89" s="3"/>
      <c r="F89" s="3"/>
    </row>
    <row r="90" spans="3:6" x14ac:dyDescent="0.25">
      <c r="C90" s="5"/>
      <c r="E90" s="3"/>
      <c r="F90" s="3"/>
    </row>
    <row r="91" spans="3:6" x14ac:dyDescent="0.25">
      <c r="C91" s="5"/>
      <c r="E91" s="3"/>
      <c r="F91" s="3"/>
    </row>
    <row r="92" spans="3:6" x14ac:dyDescent="0.25">
      <c r="C92" s="5"/>
      <c r="E92" s="3"/>
      <c r="F92" s="3"/>
    </row>
    <row r="93" spans="3:6" x14ac:dyDescent="0.25">
      <c r="C93" s="5"/>
      <c r="E93" s="3"/>
      <c r="F93" s="3"/>
    </row>
    <row r="94" spans="3:6" x14ac:dyDescent="0.25">
      <c r="C94" s="5"/>
      <c r="E94" s="3"/>
      <c r="F94" s="3"/>
    </row>
    <row r="95" spans="3:6" x14ac:dyDescent="0.25">
      <c r="C95" s="5"/>
      <c r="E95" s="3"/>
      <c r="F95" s="3"/>
    </row>
    <row r="96" spans="3:6" x14ac:dyDescent="0.25">
      <c r="C96" s="5"/>
      <c r="E96" s="3"/>
      <c r="F96" s="3"/>
    </row>
    <row r="97" spans="3:6" x14ac:dyDescent="0.25">
      <c r="C97" s="5"/>
      <c r="E97" s="3"/>
      <c r="F97" s="3"/>
    </row>
    <row r="98" spans="3:6" x14ac:dyDescent="0.25">
      <c r="C98" s="5"/>
      <c r="E98" s="3"/>
      <c r="F98" s="3"/>
    </row>
    <row r="99" spans="3:6" x14ac:dyDescent="0.25">
      <c r="C99" s="5"/>
      <c r="E99" s="3"/>
      <c r="F99" s="3"/>
    </row>
    <row r="100" spans="3:6" x14ac:dyDescent="0.25">
      <c r="C100" s="5"/>
      <c r="E100" s="3"/>
      <c r="F100" s="3"/>
    </row>
    <row r="101" spans="3:6" x14ac:dyDescent="0.25">
      <c r="C101" s="5"/>
      <c r="E101" s="3"/>
      <c r="F101" s="3"/>
    </row>
    <row r="102" spans="3:6" x14ac:dyDescent="0.25">
      <c r="C102" s="5"/>
      <c r="E102" s="3"/>
      <c r="F102" s="3"/>
    </row>
    <row r="103" spans="3:6" x14ac:dyDescent="0.25">
      <c r="C103" s="5"/>
      <c r="E103" s="3"/>
      <c r="F103" s="3"/>
    </row>
    <row r="104" spans="3:6" x14ac:dyDescent="0.25">
      <c r="C104" s="5"/>
      <c r="E104" s="3"/>
      <c r="F104" s="3"/>
    </row>
    <row r="105" spans="3:6" x14ac:dyDescent="0.25">
      <c r="C105" s="5"/>
      <c r="E105" s="3"/>
      <c r="F105" s="3"/>
    </row>
    <row r="106" spans="3:6" x14ac:dyDescent="0.25">
      <c r="C106" s="5"/>
      <c r="E106" s="3"/>
      <c r="F106" s="3"/>
    </row>
    <row r="107" spans="3:6" x14ac:dyDescent="0.25">
      <c r="C107" s="5"/>
      <c r="E107" s="3"/>
      <c r="F107" s="3"/>
    </row>
    <row r="108" spans="3:6" x14ac:dyDescent="0.25">
      <c r="C108" s="5"/>
      <c r="E108" s="3"/>
      <c r="F108" s="3"/>
    </row>
    <row r="109" spans="3:6" x14ac:dyDescent="0.25">
      <c r="C109" s="5"/>
      <c r="E109" s="3"/>
      <c r="F109" s="3"/>
    </row>
    <row r="110" spans="3:6" x14ac:dyDescent="0.25">
      <c r="C110" s="5"/>
      <c r="E110" s="3"/>
      <c r="F110" s="3"/>
    </row>
    <row r="111" spans="3:6" x14ac:dyDescent="0.25">
      <c r="C111" s="5"/>
      <c r="E111" s="3"/>
      <c r="F111" s="3"/>
    </row>
    <row r="112" spans="3:6" x14ac:dyDescent="0.25">
      <c r="C112" s="5"/>
      <c r="E112" s="3"/>
      <c r="F112" s="3"/>
    </row>
    <row r="113" spans="3:6" x14ac:dyDescent="0.25">
      <c r="C113" s="5"/>
      <c r="E113" s="3"/>
      <c r="F113" s="3"/>
    </row>
    <row r="114" spans="3:6" x14ac:dyDescent="0.25">
      <c r="C114" s="5"/>
      <c r="E114" s="3"/>
      <c r="F114" s="3"/>
    </row>
    <row r="115" spans="3:6" x14ac:dyDescent="0.25">
      <c r="C115" s="5"/>
      <c r="E115" s="3"/>
      <c r="F115" s="3"/>
    </row>
    <row r="116" spans="3:6" x14ac:dyDescent="0.25">
      <c r="C116" s="5"/>
      <c r="E116" s="3"/>
      <c r="F116" s="3"/>
    </row>
    <row r="117" spans="3:6" x14ac:dyDescent="0.25">
      <c r="C117" s="5"/>
      <c r="E117" s="3"/>
      <c r="F117" s="3"/>
    </row>
    <row r="118" spans="3:6" x14ac:dyDescent="0.25">
      <c r="C118" s="5"/>
      <c r="E118" s="3"/>
      <c r="F118" s="3"/>
    </row>
    <row r="119" spans="3:6" x14ac:dyDescent="0.25">
      <c r="C119" s="5"/>
      <c r="E119" s="3"/>
      <c r="F119" s="3"/>
    </row>
    <row r="120" spans="3:6" x14ac:dyDescent="0.25">
      <c r="C120" s="5"/>
      <c r="E120" s="3"/>
      <c r="F120" s="3"/>
    </row>
    <row r="121" spans="3:6" x14ac:dyDescent="0.25">
      <c r="C121" s="5"/>
      <c r="E121" s="3"/>
      <c r="F121" s="3"/>
    </row>
    <row r="122" spans="3:6" x14ac:dyDescent="0.25">
      <c r="C122" s="5"/>
      <c r="E122" s="3"/>
      <c r="F122" s="3"/>
    </row>
    <row r="123" spans="3:6" x14ac:dyDescent="0.25">
      <c r="C123" s="5"/>
      <c r="E123" s="3"/>
      <c r="F123" s="3"/>
    </row>
    <row r="124" spans="3:6" x14ac:dyDescent="0.25">
      <c r="C124" s="5"/>
      <c r="E124" s="3"/>
      <c r="F124" s="3"/>
    </row>
    <row r="125" spans="3:6" x14ac:dyDescent="0.25">
      <c r="C125" s="5"/>
      <c r="E125" s="3"/>
      <c r="F125" s="3"/>
    </row>
    <row r="126" spans="3:6" x14ac:dyDescent="0.25">
      <c r="C126" s="5"/>
      <c r="E126" s="3"/>
      <c r="F126" s="3"/>
    </row>
    <row r="127" spans="3:6" x14ac:dyDescent="0.25">
      <c r="C127" s="5"/>
      <c r="E127" s="3"/>
      <c r="F127" s="3"/>
    </row>
    <row r="128" spans="3:6" x14ac:dyDescent="0.25">
      <c r="C128" s="5"/>
      <c r="E128" s="3"/>
      <c r="F128" s="3"/>
    </row>
    <row r="129" spans="3:6" x14ac:dyDescent="0.25">
      <c r="C129" s="5"/>
      <c r="E129" s="3"/>
      <c r="F129" s="3"/>
    </row>
    <row r="130" spans="3:6" x14ac:dyDescent="0.25">
      <c r="C130" s="5"/>
      <c r="E130" s="3"/>
      <c r="F130" s="3"/>
    </row>
    <row r="131" spans="3:6" x14ac:dyDescent="0.25">
      <c r="C131" s="5"/>
      <c r="E131" s="3"/>
      <c r="F131" s="3"/>
    </row>
    <row r="132" spans="3:6" x14ac:dyDescent="0.25">
      <c r="C132" s="5"/>
      <c r="E132" s="3"/>
      <c r="F132" s="3"/>
    </row>
    <row r="133" spans="3:6" x14ac:dyDescent="0.25">
      <c r="C133" s="5"/>
      <c r="E133" s="3"/>
      <c r="F133" s="3"/>
    </row>
    <row r="134" spans="3:6" x14ac:dyDescent="0.25">
      <c r="C134" s="5"/>
      <c r="E134" s="3"/>
      <c r="F134" s="3"/>
    </row>
    <row r="135" spans="3:6" x14ac:dyDescent="0.25">
      <c r="C135" s="5"/>
      <c r="E135" s="3"/>
      <c r="F135" s="3"/>
    </row>
    <row r="136" spans="3:6" x14ac:dyDescent="0.25">
      <c r="C136" s="5"/>
      <c r="E136" s="3"/>
      <c r="F136" s="3"/>
    </row>
    <row r="137" spans="3:6" x14ac:dyDescent="0.25">
      <c r="C137" s="5"/>
      <c r="E137" s="3"/>
      <c r="F137" s="3"/>
    </row>
    <row r="138" spans="3:6" x14ac:dyDescent="0.25">
      <c r="C138" s="5"/>
      <c r="E138" s="3"/>
      <c r="F138" s="3"/>
    </row>
    <row r="139" spans="3:6" x14ac:dyDescent="0.25">
      <c r="C139" s="5"/>
      <c r="E139" s="3"/>
      <c r="F139" s="3"/>
    </row>
    <row r="140" spans="3:6" x14ac:dyDescent="0.25">
      <c r="C140" s="5"/>
      <c r="E140" s="3"/>
      <c r="F140" s="3"/>
    </row>
    <row r="141" spans="3:6" x14ac:dyDescent="0.25">
      <c r="C141" s="5"/>
      <c r="E141" s="3"/>
      <c r="F141" s="3"/>
    </row>
    <row r="142" spans="3:6" x14ac:dyDescent="0.25">
      <c r="C142" s="5"/>
      <c r="E142" s="3"/>
      <c r="F142" s="3"/>
    </row>
    <row r="143" spans="3:6" x14ac:dyDescent="0.25">
      <c r="C143" s="5"/>
      <c r="E143" s="3"/>
      <c r="F143" s="3"/>
    </row>
    <row r="144" spans="3:6" x14ac:dyDescent="0.25">
      <c r="C144" s="5"/>
      <c r="E144" s="3"/>
      <c r="F144" s="3"/>
    </row>
    <row r="145" spans="3:6" x14ac:dyDescent="0.25">
      <c r="C145" s="5"/>
      <c r="E145" s="3"/>
      <c r="F145" s="3"/>
    </row>
    <row r="146" spans="3:6" x14ac:dyDescent="0.25">
      <c r="C146" s="5"/>
      <c r="E146" s="3"/>
      <c r="F146" s="3"/>
    </row>
    <row r="147" spans="3:6" x14ac:dyDescent="0.25">
      <c r="C147" s="5"/>
      <c r="E147" s="3"/>
      <c r="F147" s="3"/>
    </row>
    <row r="148" spans="3:6" x14ac:dyDescent="0.25">
      <c r="C148" s="5"/>
      <c r="E148" s="3"/>
      <c r="F148" s="3"/>
    </row>
    <row r="149" spans="3:6" x14ac:dyDescent="0.25">
      <c r="C149" s="5"/>
      <c r="E149" s="3"/>
      <c r="F149" s="3"/>
    </row>
    <row r="150" spans="3:6" x14ac:dyDescent="0.25">
      <c r="C150" s="5"/>
      <c r="E150" s="3"/>
      <c r="F150" s="3"/>
    </row>
    <row r="151" spans="3:6" x14ac:dyDescent="0.25">
      <c r="C151" s="5"/>
      <c r="E151" s="3"/>
      <c r="F151" s="3"/>
    </row>
    <row r="152" spans="3:6" x14ac:dyDescent="0.25">
      <c r="C152" s="5"/>
      <c r="E152" s="3"/>
      <c r="F152" s="3"/>
    </row>
    <row r="153" spans="3:6" x14ac:dyDescent="0.25">
      <c r="C153" s="5"/>
      <c r="E153" s="3"/>
      <c r="F153" s="3"/>
    </row>
    <row r="154" spans="3:6" x14ac:dyDescent="0.25">
      <c r="C154" s="5"/>
      <c r="E154" s="3"/>
      <c r="F154" s="3"/>
    </row>
    <row r="155" spans="3:6" x14ac:dyDescent="0.25">
      <c r="C155" s="5"/>
      <c r="E155" s="3"/>
      <c r="F155" s="3"/>
    </row>
    <row r="156" spans="3:6" x14ac:dyDescent="0.25">
      <c r="C156" s="5"/>
      <c r="E156" s="3"/>
      <c r="F156" s="3"/>
    </row>
    <row r="157" spans="3:6" x14ac:dyDescent="0.25">
      <c r="C157" s="5"/>
      <c r="E157" s="3"/>
      <c r="F157" s="3"/>
    </row>
    <row r="158" spans="3:6" x14ac:dyDescent="0.25">
      <c r="C158" s="5"/>
      <c r="E158" s="3"/>
      <c r="F158" s="3"/>
    </row>
    <row r="159" spans="3:6" x14ac:dyDescent="0.25">
      <c r="C159" s="5"/>
      <c r="E159" s="3"/>
      <c r="F159" s="3"/>
    </row>
    <row r="160" spans="3:6" x14ac:dyDescent="0.25">
      <c r="C160" s="5"/>
      <c r="E160" s="3"/>
      <c r="F160" s="3"/>
    </row>
    <row r="161" spans="3:6" x14ac:dyDescent="0.25">
      <c r="C161" s="5"/>
      <c r="E161" s="3"/>
      <c r="F161" s="3"/>
    </row>
    <row r="162" spans="3:6" x14ac:dyDescent="0.25">
      <c r="C162" s="5"/>
      <c r="E162" s="3"/>
      <c r="F162" s="3"/>
    </row>
    <row r="163" spans="3:6" x14ac:dyDescent="0.25">
      <c r="C163" s="5"/>
      <c r="E163" s="3"/>
      <c r="F163" s="3"/>
    </row>
    <row r="164" spans="3:6" x14ac:dyDescent="0.25">
      <c r="C164" s="5"/>
      <c r="E164" s="3"/>
      <c r="F164" s="3"/>
    </row>
    <row r="165" spans="3:6" x14ac:dyDescent="0.25">
      <c r="C165" s="5"/>
      <c r="E165" s="3"/>
      <c r="F165" s="3"/>
    </row>
    <row r="166" spans="3:6" x14ac:dyDescent="0.25">
      <c r="C166" s="5"/>
      <c r="E166" s="3"/>
      <c r="F166" s="3"/>
    </row>
    <row r="167" spans="3:6" x14ac:dyDescent="0.25">
      <c r="C167" s="5"/>
      <c r="E167" s="3"/>
      <c r="F167" s="3"/>
    </row>
    <row r="168" spans="3:6" x14ac:dyDescent="0.25">
      <c r="C168" s="5"/>
      <c r="E168" s="3"/>
      <c r="F168" s="3"/>
    </row>
    <row r="169" spans="3:6" x14ac:dyDescent="0.25">
      <c r="C169" s="5"/>
      <c r="E169" s="3"/>
      <c r="F169" s="3"/>
    </row>
    <row r="170" spans="3:6" x14ac:dyDescent="0.25">
      <c r="C170" s="5"/>
      <c r="E170" s="3"/>
      <c r="F170" s="3"/>
    </row>
    <row r="171" spans="3:6" x14ac:dyDescent="0.25">
      <c r="C171" s="5"/>
      <c r="E171" s="3"/>
      <c r="F171" s="3"/>
    </row>
    <row r="172" spans="3:6" x14ac:dyDescent="0.25">
      <c r="C172" s="5"/>
      <c r="E172" s="3"/>
      <c r="F172" s="3"/>
    </row>
    <row r="173" spans="3:6" x14ac:dyDescent="0.25">
      <c r="C173" s="5"/>
      <c r="E173" s="3"/>
      <c r="F173" s="3"/>
    </row>
    <row r="174" spans="3:6" x14ac:dyDescent="0.25">
      <c r="C174" s="5"/>
      <c r="E174" s="3"/>
      <c r="F174" s="3"/>
    </row>
    <row r="175" spans="3:6" x14ac:dyDescent="0.25">
      <c r="C175" s="5"/>
      <c r="E175" s="3"/>
      <c r="F175" s="3"/>
    </row>
    <row r="176" spans="3:6" x14ac:dyDescent="0.25">
      <c r="C176" s="5"/>
      <c r="E176" s="3"/>
      <c r="F176" s="3"/>
    </row>
    <row r="177" spans="3:6" x14ac:dyDescent="0.25">
      <c r="C177" s="5"/>
      <c r="E177" s="3"/>
      <c r="F177" s="3"/>
    </row>
    <row r="178" spans="3:6" x14ac:dyDescent="0.25">
      <c r="C178" s="5"/>
      <c r="E178" s="3"/>
      <c r="F178" s="3"/>
    </row>
    <row r="179" spans="3:6" x14ac:dyDescent="0.25">
      <c r="C179" s="5"/>
      <c r="E179" s="3"/>
      <c r="F179" s="3"/>
    </row>
    <row r="180" spans="3:6" x14ac:dyDescent="0.25">
      <c r="C180" s="5"/>
      <c r="E180" s="3"/>
      <c r="F180" s="3"/>
    </row>
    <row r="181" spans="3:6" x14ac:dyDescent="0.25">
      <c r="C181" s="5"/>
      <c r="E181" s="3"/>
      <c r="F181" s="3"/>
    </row>
    <row r="182" spans="3:6" x14ac:dyDescent="0.25">
      <c r="C182" s="5"/>
      <c r="E182" s="3"/>
      <c r="F182" s="3"/>
    </row>
    <row r="183" spans="3:6" x14ac:dyDescent="0.25">
      <c r="C183" s="5"/>
      <c r="E183" s="3"/>
      <c r="F183" s="3"/>
    </row>
    <row r="184" spans="3:6" x14ac:dyDescent="0.25">
      <c r="C184" s="5"/>
      <c r="E184" s="3"/>
      <c r="F184" s="3"/>
    </row>
    <row r="185" spans="3:6" x14ac:dyDescent="0.25">
      <c r="C185" s="5"/>
      <c r="E185" s="3"/>
      <c r="F185" s="3"/>
    </row>
    <row r="186" spans="3:6" x14ac:dyDescent="0.25">
      <c r="C186" s="5"/>
      <c r="E186" s="3"/>
      <c r="F186" s="3"/>
    </row>
    <row r="187" spans="3:6" x14ac:dyDescent="0.25">
      <c r="C187" s="5"/>
      <c r="E187" s="3"/>
      <c r="F187" s="3"/>
    </row>
    <row r="188" spans="3:6" x14ac:dyDescent="0.25">
      <c r="C188" s="5"/>
      <c r="E188" s="3"/>
      <c r="F188" s="3"/>
    </row>
    <row r="189" spans="3:6" x14ac:dyDescent="0.25">
      <c r="C189" s="5"/>
      <c r="E189" s="3"/>
      <c r="F189" s="3"/>
    </row>
    <row r="190" spans="3:6" x14ac:dyDescent="0.25">
      <c r="C190" s="5"/>
      <c r="E190" s="3"/>
      <c r="F190" s="3"/>
    </row>
    <row r="191" spans="3:6" x14ac:dyDescent="0.25">
      <c r="C191" s="5"/>
      <c r="E191" s="3"/>
      <c r="F191" s="3"/>
    </row>
    <row r="192" spans="3:6" x14ac:dyDescent="0.25">
      <c r="C192" s="5"/>
      <c r="E192" s="3"/>
      <c r="F192" s="3"/>
    </row>
    <row r="193" spans="3:6" x14ac:dyDescent="0.25">
      <c r="C193" s="5"/>
      <c r="E193" s="3"/>
      <c r="F193" s="3"/>
    </row>
    <row r="194" spans="3:6" x14ac:dyDescent="0.25">
      <c r="C194" s="5"/>
      <c r="E194" s="3"/>
      <c r="F194" s="3"/>
    </row>
    <row r="195" spans="3:6" x14ac:dyDescent="0.25">
      <c r="C195" s="5"/>
      <c r="E195" s="3"/>
      <c r="F195" s="3"/>
    </row>
    <row r="196" spans="3:6" x14ac:dyDescent="0.25">
      <c r="C196" s="5"/>
      <c r="E196" s="3"/>
      <c r="F196" s="3"/>
    </row>
    <row r="197" spans="3:6" x14ac:dyDescent="0.25">
      <c r="C197" s="5"/>
      <c r="E197" s="3"/>
      <c r="F197" s="3"/>
    </row>
    <row r="198" spans="3:6" x14ac:dyDescent="0.25">
      <c r="C198" s="5"/>
      <c r="E198" s="3"/>
      <c r="F198" s="3"/>
    </row>
    <row r="199" spans="3:6" x14ac:dyDescent="0.25">
      <c r="C199" s="5"/>
      <c r="E199" s="3"/>
      <c r="F199" s="3"/>
    </row>
    <row r="200" spans="3:6" x14ac:dyDescent="0.25">
      <c r="C200" s="5"/>
      <c r="E200" s="3"/>
      <c r="F200" s="3"/>
    </row>
    <row r="201" spans="3:6" x14ac:dyDescent="0.25">
      <c r="C201" s="5"/>
      <c r="E201" s="3"/>
      <c r="F201" s="3"/>
    </row>
    <row r="202" spans="3:6" x14ac:dyDescent="0.25">
      <c r="C202" s="5"/>
      <c r="E202" s="3"/>
      <c r="F202" s="3"/>
    </row>
    <row r="203" spans="3:6" x14ac:dyDescent="0.25">
      <c r="C203" s="5"/>
      <c r="E203" s="3"/>
      <c r="F203" s="3"/>
    </row>
    <row r="204" spans="3:6" x14ac:dyDescent="0.25">
      <c r="C204" s="5"/>
      <c r="E204" s="3"/>
      <c r="F204" s="3"/>
    </row>
    <row r="205" spans="3:6" x14ac:dyDescent="0.25">
      <c r="C205" s="5"/>
      <c r="E205" s="3"/>
      <c r="F205" s="3"/>
    </row>
    <row r="206" spans="3:6" x14ac:dyDescent="0.25">
      <c r="C206" s="5"/>
      <c r="E206" s="3"/>
      <c r="F206" s="3"/>
    </row>
    <row r="207" spans="3:6" x14ac:dyDescent="0.25">
      <c r="C207" s="5"/>
      <c r="E207" s="3"/>
      <c r="F207" s="3"/>
    </row>
    <row r="208" spans="3:6" x14ac:dyDescent="0.25">
      <c r="C208" s="5"/>
      <c r="E208" s="3"/>
      <c r="F208" s="3"/>
    </row>
    <row r="209" spans="3:6" x14ac:dyDescent="0.25">
      <c r="C209" s="5"/>
      <c r="E209" s="3"/>
      <c r="F209" s="3"/>
    </row>
    <row r="210" spans="3:6" x14ac:dyDescent="0.25">
      <c r="C210" s="5"/>
      <c r="E210" s="3"/>
      <c r="F210" s="3"/>
    </row>
    <row r="211" spans="3:6" x14ac:dyDescent="0.25">
      <c r="C211" s="5"/>
      <c r="E211" s="3"/>
      <c r="F211" s="3"/>
    </row>
    <row r="212" spans="3:6" x14ac:dyDescent="0.25">
      <c r="C212" s="5"/>
      <c r="E212" s="3"/>
      <c r="F212" s="3"/>
    </row>
    <row r="213" spans="3:6" x14ac:dyDescent="0.25">
      <c r="C213" s="5"/>
      <c r="E213" s="3"/>
      <c r="F213" s="3"/>
    </row>
    <row r="214" spans="3:6" x14ac:dyDescent="0.25">
      <c r="C214" s="5"/>
      <c r="E214" s="3"/>
      <c r="F214" s="3"/>
    </row>
    <row r="215" spans="3:6" x14ac:dyDescent="0.25">
      <c r="C215" s="5"/>
      <c r="E215" s="3"/>
      <c r="F215" s="3"/>
    </row>
    <row r="216" spans="3:6" x14ac:dyDescent="0.25">
      <c r="C216" s="5"/>
      <c r="E216" s="3"/>
      <c r="F216" s="3"/>
    </row>
    <row r="217" spans="3:6" x14ac:dyDescent="0.25">
      <c r="C217" s="5"/>
      <c r="E217" s="3"/>
      <c r="F217" s="3"/>
    </row>
    <row r="218" spans="3:6" x14ac:dyDescent="0.25">
      <c r="C218" s="5"/>
      <c r="E218" s="3"/>
      <c r="F218" s="3"/>
    </row>
    <row r="219" spans="3:6" x14ac:dyDescent="0.25">
      <c r="C219" s="5"/>
      <c r="E219" s="3"/>
      <c r="F219" s="3"/>
    </row>
    <row r="220" spans="3:6" x14ac:dyDescent="0.25">
      <c r="C220" s="5"/>
      <c r="E220" s="3"/>
      <c r="F220" s="3"/>
    </row>
    <row r="221" spans="3:6" x14ac:dyDescent="0.25">
      <c r="C221" s="5"/>
      <c r="E221" s="3"/>
      <c r="F221" s="3"/>
    </row>
    <row r="222" spans="3:6" x14ac:dyDescent="0.25">
      <c r="C222" s="5"/>
      <c r="E222" s="3"/>
      <c r="F222" s="3"/>
    </row>
    <row r="223" spans="3:6" x14ac:dyDescent="0.25">
      <c r="C223" s="5"/>
      <c r="E223" s="3"/>
      <c r="F223" s="3"/>
    </row>
    <row r="224" spans="3:6" x14ac:dyDescent="0.25">
      <c r="C224" s="5"/>
      <c r="E224" s="3"/>
      <c r="F224" s="3"/>
    </row>
    <row r="225" spans="3:6" x14ac:dyDescent="0.25">
      <c r="C225" s="5"/>
      <c r="E225" s="3"/>
      <c r="F225" s="3"/>
    </row>
    <row r="226" spans="3:6" x14ac:dyDescent="0.25">
      <c r="C226" s="5"/>
      <c r="E226" s="3"/>
      <c r="F226" s="3"/>
    </row>
    <row r="227" spans="3:6" x14ac:dyDescent="0.25">
      <c r="C227" s="5"/>
      <c r="E227" s="3"/>
      <c r="F227" s="3"/>
    </row>
    <row r="228" spans="3:6" x14ac:dyDescent="0.25">
      <c r="C228" s="5"/>
      <c r="E228" s="3"/>
      <c r="F228" s="3"/>
    </row>
    <row r="229" spans="3:6" x14ac:dyDescent="0.25">
      <c r="C229" s="5"/>
      <c r="E229" s="3"/>
      <c r="F229" s="3"/>
    </row>
    <row r="230" spans="3:6" x14ac:dyDescent="0.25">
      <c r="C230" s="5"/>
      <c r="E230" s="3"/>
      <c r="F230" s="3"/>
    </row>
    <row r="231" spans="3:6" x14ac:dyDescent="0.25">
      <c r="C231" s="5"/>
      <c r="E231" s="3"/>
      <c r="F231" s="3"/>
    </row>
    <row r="232" spans="3:6" x14ac:dyDescent="0.25">
      <c r="C232" s="5"/>
      <c r="E232" s="3"/>
      <c r="F232" s="3"/>
    </row>
    <row r="233" spans="3:6" x14ac:dyDescent="0.25">
      <c r="C233" s="5"/>
      <c r="E233" s="3"/>
      <c r="F233" s="3"/>
    </row>
    <row r="234" spans="3:6" x14ac:dyDescent="0.25">
      <c r="C234" s="5"/>
      <c r="E234" s="3"/>
      <c r="F234" s="3"/>
    </row>
    <row r="235" spans="3:6" x14ac:dyDescent="0.25">
      <c r="C235" s="5"/>
      <c r="E235" s="3"/>
      <c r="F235" s="3"/>
    </row>
    <row r="236" spans="3:6" x14ac:dyDescent="0.25">
      <c r="C236" s="5"/>
      <c r="E236" s="3"/>
      <c r="F236" s="3"/>
    </row>
    <row r="237" spans="3:6" x14ac:dyDescent="0.25">
      <c r="C237" s="5"/>
      <c r="E237" s="3"/>
      <c r="F237" s="3"/>
    </row>
    <row r="238" spans="3:6" x14ac:dyDescent="0.25">
      <c r="C238" s="5"/>
      <c r="E238" s="3"/>
      <c r="F238" s="3"/>
    </row>
    <row r="239" spans="3:6" x14ac:dyDescent="0.25">
      <c r="C239" s="5"/>
      <c r="E239" s="3"/>
      <c r="F239" s="3"/>
    </row>
    <row r="240" spans="3:6" x14ac:dyDescent="0.25">
      <c r="C240" s="5"/>
      <c r="E240" s="3"/>
      <c r="F240" s="3"/>
    </row>
    <row r="241" spans="3:6" x14ac:dyDescent="0.25">
      <c r="C241" s="5"/>
      <c r="E241" s="3"/>
      <c r="F241" s="3"/>
    </row>
    <row r="242" spans="3:6" x14ac:dyDescent="0.25">
      <c r="C242" s="5"/>
      <c r="E242" s="3"/>
      <c r="F242" s="3"/>
    </row>
    <row r="243" spans="3:6" x14ac:dyDescent="0.25">
      <c r="C243" s="5"/>
      <c r="E243" s="3"/>
      <c r="F243" s="3"/>
    </row>
    <row r="244" spans="3:6" x14ac:dyDescent="0.25">
      <c r="C244" s="5"/>
      <c r="E244" s="3"/>
      <c r="F244" s="3"/>
    </row>
    <row r="245" spans="3:6" x14ac:dyDescent="0.25">
      <c r="C245" s="5"/>
      <c r="E245" s="3"/>
      <c r="F245" s="3"/>
    </row>
    <row r="246" spans="3:6" x14ac:dyDescent="0.25">
      <c r="C246" s="5"/>
      <c r="E246" s="3"/>
      <c r="F246" s="3"/>
    </row>
    <row r="247" spans="3:6" x14ac:dyDescent="0.25">
      <c r="C247" s="5"/>
      <c r="E247" s="3"/>
      <c r="F247" s="3"/>
    </row>
    <row r="248" spans="3:6" x14ac:dyDescent="0.25">
      <c r="C248" s="5"/>
      <c r="E248" s="3"/>
      <c r="F248" s="3"/>
    </row>
    <row r="249" spans="3:6" x14ac:dyDescent="0.25">
      <c r="C249" s="5"/>
      <c r="E249" s="3"/>
      <c r="F249" s="3"/>
    </row>
    <row r="250" spans="3:6" x14ac:dyDescent="0.25">
      <c r="C250" s="5"/>
      <c r="E250" s="3"/>
      <c r="F250" s="3"/>
    </row>
    <row r="251" spans="3:6" x14ac:dyDescent="0.25">
      <c r="C251" s="5"/>
      <c r="E251" s="3"/>
      <c r="F251" s="3"/>
    </row>
    <row r="252" spans="3:6" x14ac:dyDescent="0.25">
      <c r="C252" s="5"/>
      <c r="E252" s="3"/>
      <c r="F252" s="3"/>
    </row>
    <row r="253" spans="3:6" x14ac:dyDescent="0.25">
      <c r="C253" s="5"/>
      <c r="E253" s="3"/>
      <c r="F253" s="3"/>
    </row>
    <row r="254" spans="3:6" x14ac:dyDescent="0.25">
      <c r="C254" s="5"/>
      <c r="E254" s="3"/>
      <c r="F254" s="3"/>
    </row>
    <row r="255" spans="3:6" x14ac:dyDescent="0.25">
      <c r="C255" s="5"/>
      <c r="E255" s="3"/>
      <c r="F255" s="3"/>
    </row>
    <row r="256" spans="3:6" x14ac:dyDescent="0.25">
      <c r="C256" s="5"/>
      <c r="E256" s="3"/>
      <c r="F256" s="3"/>
    </row>
    <row r="257" spans="3:6" x14ac:dyDescent="0.25">
      <c r="C257" s="5"/>
      <c r="E257" s="3"/>
      <c r="F257" s="3"/>
    </row>
    <row r="258" spans="3:6" x14ac:dyDescent="0.25">
      <c r="E258" s="3"/>
      <c r="F258" s="3"/>
    </row>
    <row r="259" spans="3:6" x14ac:dyDescent="0.25">
      <c r="E259" s="3"/>
      <c r="F259" s="3"/>
    </row>
    <row r="260" spans="3:6" x14ac:dyDescent="0.25">
      <c r="E260" s="3"/>
      <c r="F260" s="3"/>
    </row>
    <row r="261" spans="3:6" x14ac:dyDescent="0.25">
      <c r="E261" s="3"/>
      <c r="F261" s="3"/>
    </row>
    <row r="262" spans="3:6" x14ac:dyDescent="0.25">
      <c r="E262" s="3"/>
      <c r="F262" s="3"/>
    </row>
    <row r="263" spans="3:6" x14ac:dyDescent="0.25">
      <c r="E263" s="3"/>
      <c r="F263" s="3"/>
    </row>
  </sheetData>
  <autoFilter ref="A4:F7">
    <sortState ref="A5:F22">
      <sortCondition ref="A4:A22"/>
    </sortState>
  </autoFilter>
  <pageMargins left="0.7" right="0.7" top="0.75" bottom="0.75" header="0.3" footer="0.3"/>
  <pageSetup paperSize="9" scale="9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82"/>
  <sheetViews>
    <sheetView zoomScaleNormal="100" workbookViewId="0">
      <pane ySplit="4" topLeftCell="A5" activePane="bottomLeft" state="frozen"/>
      <selection pane="bottomLeft" activeCell="D20" sqref="D20"/>
    </sheetView>
  </sheetViews>
  <sheetFormatPr defaultRowHeight="15" x14ac:dyDescent="0.25"/>
  <cols>
    <col min="1" max="1" width="10.42578125" style="1" customWidth="1"/>
    <col min="2" max="2" width="54" style="1" customWidth="1"/>
    <col min="3" max="3" width="14.42578125" style="1" bestFit="1" customWidth="1"/>
    <col min="4" max="4" width="36" style="1" customWidth="1"/>
    <col min="5" max="6" width="14.28515625" style="1" customWidth="1"/>
    <col min="7" max="16384" width="9.140625" style="1"/>
  </cols>
  <sheetData>
    <row r="1" spans="1:6" ht="21" x14ac:dyDescent="0.35">
      <c r="A1" s="10" t="s">
        <v>65</v>
      </c>
      <c r="B1" s="2"/>
      <c r="C1" s="2"/>
      <c r="D1" s="2"/>
      <c r="E1" s="8"/>
      <c r="F1" s="8"/>
    </row>
    <row r="2" spans="1:6" ht="15.75" x14ac:dyDescent="0.25">
      <c r="A2" s="8" t="s">
        <v>95</v>
      </c>
      <c r="B2" s="8"/>
      <c r="C2" s="8"/>
      <c r="D2" s="2"/>
      <c r="E2" s="7"/>
      <c r="F2" s="7"/>
    </row>
    <row r="4" spans="1:6" ht="30" x14ac:dyDescent="0.25">
      <c r="A4" s="4" t="s">
        <v>0</v>
      </c>
      <c r="B4" s="4" t="s">
        <v>1</v>
      </c>
      <c r="C4" s="4" t="s">
        <v>2</v>
      </c>
      <c r="D4" s="4" t="s">
        <v>3</v>
      </c>
      <c r="E4" s="6" t="s">
        <v>26</v>
      </c>
      <c r="F4" s="6" t="s">
        <v>25</v>
      </c>
    </row>
    <row r="5" spans="1:6" x14ac:dyDescent="0.25">
      <c r="A5" s="19">
        <v>45299</v>
      </c>
      <c r="B5" s="20" t="s">
        <v>112</v>
      </c>
      <c r="C5" s="21">
        <v>1200</v>
      </c>
      <c r="D5" s="49" t="s">
        <v>70</v>
      </c>
      <c r="E5" s="27"/>
      <c r="F5" s="27">
        <v>84.5</v>
      </c>
    </row>
    <row r="6" spans="1:6" x14ac:dyDescent="0.25">
      <c r="A6" s="15">
        <v>45301</v>
      </c>
      <c r="B6" s="16" t="s">
        <v>112</v>
      </c>
      <c r="C6" s="17">
        <v>1200</v>
      </c>
      <c r="D6" s="50" t="s">
        <v>70</v>
      </c>
      <c r="E6" s="26"/>
      <c r="F6" s="26">
        <v>212</v>
      </c>
    </row>
    <row r="7" spans="1:6" x14ac:dyDescent="0.25">
      <c r="A7" s="15">
        <v>45310</v>
      </c>
      <c r="B7" s="16" t="s">
        <v>40</v>
      </c>
      <c r="C7" s="17">
        <v>1230</v>
      </c>
      <c r="D7" s="50" t="s">
        <v>74</v>
      </c>
      <c r="E7" s="26"/>
      <c r="F7" s="26">
        <v>213.5</v>
      </c>
    </row>
    <row r="8" spans="1:6" x14ac:dyDescent="0.25">
      <c r="A8" s="15">
        <v>45316</v>
      </c>
      <c r="B8" s="16" t="s">
        <v>43</v>
      </c>
      <c r="C8" s="17">
        <v>1230</v>
      </c>
      <c r="D8" s="50" t="s">
        <v>74</v>
      </c>
      <c r="E8" s="26"/>
      <c r="F8" s="26">
        <v>50</v>
      </c>
    </row>
    <row r="9" spans="1:6" x14ac:dyDescent="0.25">
      <c r="A9" s="15">
        <v>45334</v>
      </c>
      <c r="B9" s="16" t="s">
        <v>45</v>
      </c>
      <c r="C9" s="21">
        <v>1230</v>
      </c>
      <c r="D9" s="50" t="s">
        <v>74</v>
      </c>
      <c r="E9" s="26"/>
      <c r="F9" s="26">
        <v>600</v>
      </c>
    </row>
    <row r="10" spans="1:6" x14ac:dyDescent="0.25">
      <c r="A10" s="15">
        <v>45357</v>
      </c>
      <c r="B10" s="16" t="s">
        <v>47</v>
      </c>
      <c r="C10" s="17">
        <v>1230</v>
      </c>
      <c r="D10" s="50" t="s">
        <v>74</v>
      </c>
      <c r="E10" s="26"/>
      <c r="F10" s="26">
        <v>50</v>
      </c>
    </row>
    <row r="11" spans="1:6" x14ac:dyDescent="0.25">
      <c r="A11" s="15">
        <v>45374</v>
      </c>
      <c r="B11" s="16" t="s">
        <v>48</v>
      </c>
      <c r="C11" s="21">
        <v>1230</v>
      </c>
      <c r="D11" s="50" t="s">
        <v>74</v>
      </c>
      <c r="E11" s="26"/>
      <c r="F11" s="26">
        <v>51.7</v>
      </c>
    </row>
    <row r="12" spans="1:6" x14ac:dyDescent="0.25">
      <c r="A12" s="15">
        <v>45403</v>
      </c>
      <c r="B12" s="16" t="s">
        <v>49</v>
      </c>
      <c r="C12" s="17">
        <v>1230</v>
      </c>
      <c r="D12" s="50" t="s">
        <v>74</v>
      </c>
      <c r="E12" s="26"/>
      <c r="F12" s="26">
        <v>1500</v>
      </c>
    </row>
    <row r="13" spans="1:6" x14ac:dyDescent="0.25">
      <c r="A13" s="15">
        <v>45408</v>
      </c>
      <c r="B13" s="16" t="s">
        <v>50</v>
      </c>
      <c r="C13" s="21">
        <v>1230</v>
      </c>
      <c r="D13" s="50" t="s">
        <v>74</v>
      </c>
      <c r="E13" s="26"/>
      <c r="F13" s="26">
        <v>500</v>
      </c>
    </row>
    <row r="14" spans="1:6" ht="30" x14ac:dyDescent="0.25">
      <c r="A14" s="15">
        <v>45425</v>
      </c>
      <c r="B14" s="16" t="s">
        <v>103</v>
      </c>
      <c r="C14" s="17">
        <v>1230</v>
      </c>
      <c r="D14" s="50" t="s">
        <v>74</v>
      </c>
      <c r="E14" s="26">
        <v>734.86</v>
      </c>
      <c r="F14" s="26"/>
    </row>
    <row r="15" spans="1:6" x14ac:dyDescent="0.25">
      <c r="A15" s="15">
        <v>45425</v>
      </c>
      <c r="B15" s="16" t="s">
        <v>52</v>
      </c>
      <c r="C15" s="17">
        <v>1230</v>
      </c>
      <c r="D15" s="18" t="s">
        <v>74</v>
      </c>
      <c r="E15" s="26"/>
      <c r="F15" s="26">
        <v>81.2</v>
      </c>
    </row>
    <row r="16" spans="1:6" x14ac:dyDescent="0.25">
      <c r="A16" s="15">
        <v>45428</v>
      </c>
      <c r="B16" s="16" t="s">
        <v>51</v>
      </c>
      <c r="C16" s="21">
        <v>1230</v>
      </c>
      <c r="D16" s="50" t="s">
        <v>74</v>
      </c>
      <c r="E16" s="26"/>
      <c r="F16" s="26">
        <v>60</v>
      </c>
    </row>
    <row r="17" spans="1:6" x14ac:dyDescent="0.25">
      <c r="A17" s="15">
        <v>45432</v>
      </c>
      <c r="B17" s="16" t="s">
        <v>53</v>
      </c>
      <c r="C17" s="17">
        <v>1230</v>
      </c>
      <c r="D17" s="50" t="s">
        <v>74</v>
      </c>
      <c r="E17" s="26"/>
      <c r="F17" s="26">
        <v>12</v>
      </c>
    </row>
    <row r="18" spans="1:6" x14ac:dyDescent="0.25">
      <c r="A18" s="15">
        <v>45455</v>
      </c>
      <c r="B18" s="16" t="s">
        <v>55</v>
      </c>
      <c r="C18" s="21">
        <v>1230</v>
      </c>
      <c r="D18" s="50" t="s">
        <v>74</v>
      </c>
      <c r="E18" s="26"/>
      <c r="F18" s="26">
        <v>100</v>
      </c>
    </row>
    <row r="19" spans="1:6" x14ac:dyDescent="0.25">
      <c r="A19" s="15">
        <v>45479</v>
      </c>
      <c r="B19" s="16" t="s">
        <v>112</v>
      </c>
      <c r="C19" s="21">
        <v>1200</v>
      </c>
      <c r="D19" s="50" t="s">
        <v>70</v>
      </c>
      <c r="E19" s="26"/>
      <c r="F19" s="26">
        <v>54.9</v>
      </c>
    </row>
    <row r="20" spans="1:6" x14ac:dyDescent="0.25">
      <c r="A20" s="15">
        <v>45493</v>
      </c>
      <c r="B20" s="16" t="s">
        <v>57</v>
      </c>
      <c r="C20" s="17">
        <v>1230</v>
      </c>
      <c r="D20" s="50" t="s">
        <v>74</v>
      </c>
      <c r="E20" s="26"/>
      <c r="F20" s="26">
        <v>19.5</v>
      </c>
    </row>
    <row r="21" spans="1:6" x14ac:dyDescent="0.25">
      <c r="A21" s="15">
        <v>45505</v>
      </c>
      <c r="B21" s="16" t="s">
        <v>58</v>
      </c>
      <c r="C21" s="21">
        <v>1230</v>
      </c>
      <c r="D21" s="50" t="s">
        <v>74</v>
      </c>
      <c r="E21" s="26"/>
      <c r="F21" s="26">
        <v>84.5</v>
      </c>
    </row>
    <row r="22" spans="1:6" x14ac:dyDescent="0.25">
      <c r="A22" s="15">
        <v>45532</v>
      </c>
      <c r="B22" s="16" t="s">
        <v>59</v>
      </c>
      <c r="C22" s="17">
        <v>1230</v>
      </c>
      <c r="D22" s="50" t="s">
        <v>74</v>
      </c>
      <c r="E22" s="26"/>
      <c r="F22" s="26">
        <v>75</v>
      </c>
    </row>
    <row r="23" spans="1:6" x14ac:dyDescent="0.25">
      <c r="A23" s="15">
        <v>45565</v>
      </c>
      <c r="B23" s="16" t="s">
        <v>62</v>
      </c>
      <c r="C23" s="21">
        <v>1230</v>
      </c>
      <c r="D23" s="50" t="s">
        <v>74</v>
      </c>
      <c r="E23" s="26"/>
      <c r="F23" s="26">
        <v>75</v>
      </c>
    </row>
    <row r="24" spans="1:6" x14ac:dyDescent="0.25">
      <c r="A24" s="24">
        <v>45612</v>
      </c>
      <c r="B24" s="22" t="s">
        <v>64</v>
      </c>
      <c r="C24" s="17">
        <v>1230</v>
      </c>
      <c r="D24" s="50" t="s">
        <v>74</v>
      </c>
      <c r="E24" s="26"/>
      <c r="F24" s="26">
        <v>49.33</v>
      </c>
    </row>
    <row r="25" spans="1:6" x14ac:dyDescent="0.25">
      <c r="A25" s="28">
        <v>45645</v>
      </c>
      <c r="B25" s="29" t="s">
        <v>47</v>
      </c>
      <c r="C25" s="21">
        <v>1230</v>
      </c>
      <c r="D25" s="50" t="s">
        <v>74</v>
      </c>
      <c r="E25" s="32"/>
      <c r="F25" s="32">
        <v>100</v>
      </c>
    </row>
    <row r="26" spans="1:6" ht="15.75" thickBot="1" x14ac:dyDescent="0.3">
      <c r="A26" s="42" t="s">
        <v>94</v>
      </c>
      <c r="B26" s="34"/>
      <c r="C26" s="35"/>
      <c r="D26" s="34"/>
      <c r="E26" s="48">
        <f>SUM(E5:E25)</f>
        <v>734.86</v>
      </c>
      <c r="F26" s="48">
        <f>SUM(F5:F25)</f>
        <v>3973.1299999999997</v>
      </c>
    </row>
    <row r="27" spans="1:6" ht="15.75" thickTop="1" x14ac:dyDescent="0.25">
      <c r="C27" s="5"/>
      <c r="E27" s="3"/>
      <c r="F27" s="3"/>
    </row>
    <row r="28" spans="1:6" x14ac:dyDescent="0.25">
      <c r="C28" s="5"/>
      <c r="E28" s="3"/>
      <c r="F28" s="3"/>
    </row>
    <row r="29" spans="1:6" x14ac:dyDescent="0.25">
      <c r="C29" s="5"/>
      <c r="E29" s="3"/>
      <c r="F29" s="3"/>
    </row>
    <row r="30" spans="1:6" x14ac:dyDescent="0.25">
      <c r="C30" s="5"/>
      <c r="E30" s="3"/>
      <c r="F30" s="3"/>
    </row>
    <row r="31" spans="1:6" x14ac:dyDescent="0.25">
      <c r="C31" s="5"/>
      <c r="E31" s="3"/>
      <c r="F31" s="3"/>
    </row>
    <row r="32" spans="1:6" x14ac:dyDescent="0.25">
      <c r="C32" s="5"/>
      <c r="E32" s="3"/>
      <c r="F32" s="3"/>
    </row>
    <row r="33" spans="3:6" x14ac:dyDescent="0.25">
      <c r="C33" s="5"/>
      <c r="E33" s="3"/>
      <c r="F33" s="3"/>
    </row>
    <row r="34" spans="3:6" x14ac:dyDescent="0.25">
      <c r="C34" s="5"/>
      <c r="E34" s="3"/>
      <c r="F34" s="3"/>
    </row>
    <row r="35" spans="3:6" x14ac:dyDescent="0.25">
      <c r="C35" s="5"/>
      <c r="E35" s="3"/>
      <c r="F35" s="3"/>
    </row>
    <row r="36" spans="3:6" x14ac:dyDescent="0.25">
      <c r="C36" s="5"/>
      <c r="E36" s="3"/>
      <c r="F36" s="3"/>
    </row>
    <row r="37" spans="3:6" x14ac:dyDescent="0.25">
      <c r="C37" s="5"/>
      <c r="E37" s="3"/>
      <c r="F37" s="3"/>
    </row>
    <row r="38" spans="3:6" x14ac:dyDescent="0.25">
      <c r="C38" s="5"/>
      <c r="E38" s="3"/>
      <c r="F38" s="3"/>
    </row>
    <row r="39" spans="3:6" x14ac:dyDescent="0.25">
      <c r="C39" s="5"/>
      <c r="E39" s="3"/>
      <c r="F39" s="3"/>
    </row>
    <row r="40" spans="3:6" x14ac:dyDescent="0.25">
      <c r="C40" s="5"/>
      <c r="E40" s="3"/>
      <c r="F40" s="3"/>
    </row>
    <row r="41" spans="3:6" x14ac:dyDescent="0.25">
      <c r="C41" s="5"/>
      <c r="E41" s="3"/>
      <c r="F41" s="3"/>
    </row>
    <row r="42" spans="3:6" x14ac:dyDescent="0.25">
      <c r="C42" s="5"/>
      <c r="E42" s="3"/>
      <c r="F42" s="3"/>
    </row>
    <row r="43" spans="3:6" x14ac:dyDescent="0.25">
      <c r="C43" s="5"/>
      <c r="E43" s="3"/>
      <c r="F43" s="3"/>
    </row>
    <row r="44" spans="3:6" x14ac:dyDescent="0.25">
      <c r="C44" s="5"/>
      <c r="E44" s="3"/>
      <c r="F44" s="3"/>
    </row>
    <row r="45" spans="3:6" x14ac:dyDescent="0.25">
      <c r="C45" s="5"/>
      <c r="E45" s="3"/>
      <c r="F45" s="3"/>
    </row>
    <row r="46" spans="3:6" x14ac:dyDescent="0.25">
      <c r="C46" s="5"/>
      <c r="E46" s="3"/>
      <c r="F46" s="3"/>
    </row>
    <row r="47" spans="3:6" x14ac:dyDescent="0.25">
      <c r="C47" s="5"/>
      <c r="E47" s="3"/>
      <c r="F47" s="3"/>
    </row>
    <row r="48" spans="3:6" x14ac:dyDescent="0.25">
      <c r="C48" s="5"/>
      <c r="E48" s="3"/>
      <c r="F48" s="3"/>
    </row>
    <row r="49" spans="3:6" x14ac:dyDescent="0.25">
      <c r="C49" s="5"/>
      <c r="E49" s="3"/>
      <c r="F49" s="3"/>
    </row>
    <row r="50" spans="3:6" x14ac:dyDescent="0.25">
      <c r="C50" s="5"/>
      <c r="E50" s="3"/>
      <c r="F50" s="3"/>
    </row>
    <row r="51" spans="3:6" x14ac:dyDescent="0.25">
      <c r="C51" s="5"/>
      <c r="E51" s="3"/>
      <c r="F51" s="3"/>
    </row>
    <row r="52" spans="3:6" x14ac:dyDescent="0.25">
      <c r="C52" s="5"/>
      <c r="E52" s="3"/>
      <c r="F52" s="3"/>
    </row>
    <row r="53" spans="3:6" x14ac:dyDescent="0.25">
      <c r="C53" s="5"/>
      <c r="E53" s="3"/>
      <c r="F53" s="3"/>
    </row>
    <row r="54" spans="3:6" x14ac:dyDescent="0.25">
      <c r="C54" s="5"/>
      <c r="E54" s="3"/>
      <c r="F54" s="3"/>
    </row>
    <row r="55" spans="3:6" x14ac:dyDescent="0.25">
      <c r="C55" s="5"/>
      <c r="E55" s="3"/>
      <c r="F55" s="3"/>
    </row>
    <row r="56" spans="3:6" x14ac:dyDescent="0.25">
      <c r="C56" s="5"/>
      <c r="E56" s="3"/>
      <c r="F56" s="3"/>
    </row>
    <row r="57" spans="3:6" x14ac:dyDescent="0.25">
      <c r="C57" s="5"/>
      <c r="E57" s="3"/>
      <c r="F57" s="3"/>
    </row>
    <row r="58" spans="3:6" x14ac:dyDescent="0.25">
      <c r="C58" s="5"/>
      <c r="E58" s="3"/>
      <c r="F58" s="3"/>
    </row>
    <row r="59" spans="3:6" x14ac:dyDescent="0.25">
      <c r="C59" s="5"/>
      <c r="E59" s="3"/>
      <c r="F59" s="3"/>
    </row>
    <row r="60" spans="3:6" x14ac:dyDescent="0.25">
      <c r="C60" s="5"/>
      <c r="E60" s="3"/>
      <c r="F60" s="3"/>
    </row>
    <row r="61" spans="3:6" x14ac:dyDescent="0.25">
      <c r="C61" s="5"/>
      <c r="E61" s="3"/>
      <c r="F61" s="3"/>
    </row>
    <row r="62" spans="3:6" x14ac:dyDescent="0.25">
      <c r="C62" s="5"/>
      <c r="E62" s="3"/>
      <c r="F62" s="3"/>
    </row>
    <row r="63" spans="3:6" x14ac:dyDescent="0.25">
      <c r="C63" s="5"/>
      <c r="E63" s="3"/>
      <c r="F63" s="3"/>
    </row>
    <row r="64" spans="3:6" x14ac:dyDescent="0.25">
      <c r="C64" s="5"/>
      <c r="E64" s="3"/>
      <c r="F64" s="3"/>
    </row>
    <row r="65" spans="3:6" x14ac:dyDescent="0.25">
      <c r="C65" s="5"/>
      <c r="E65" s="3"/>
      <c r="F65" s="3"/>
    </row>
    <row r="66" spans="3:6" x14ac:dyDescent="0.25">
      <c r="C66" s="5"/>
      <c r="E66" s="3"/>
      <c r="F66" s="3"/>
    </row>
    <row r="67" spans="3:6" x14ac:dyDescent="0.25">
      <c r="C67" s="5"/>
      <c r="E67" s="3"/>
      <c r="F67" s="3"/>
    </row>
    <row r="68" spans="3:6" x14ac:dyDescent="0.25">
      <c r="C68" s="5"/>
      <c r="E68" s="3"/>
      <c r="F68" s="3"/>
    </row>
    <row r="69" spans="3:6" x14ac:dyDescent="0.25">
      <c r="C69" s="5"/>
      <c r="E69" s="3"/>
      <c r="F69" s="3"/>
    </row>
    <row r="70" spans="3:6" x14ac:dyDescent="0.25">
      <c r="C70" s="5"/>
      <c r="E70" s="3"/>
      <c r="F70" s="3"/>
    </row>
    <row r="71" spans="3:6" x14ac:dyDescent="0.25">
      <c r="C71" s="5"/>
      <c r="E71" s="3"/>
      <c r="F71" s="3"/>
    </row>
    <row r="72" spans="3:6" x14ac:dyDescent="0.25">
      <c r="C72" s="5"/>
      <c r="E72" s="3"/>
      <c r="F72" s="3"/>
    </row>
    <row r="73" spans="3:6" x14ac:dyDescent="0.25">
      <c r="C73" s="5"/>
      <c r="E73" s="3"/>
      <c r="F73" s="3"/>
    </row>
    <row r="74" spans="3:6" x14ac:dyDescent="0.25">
      <c r="C74" s="5"/>
      <c r="E74" s="3"/>
      <c r="F74" s="3"/>
    </row>
    <row r="75" spans="3:6" x14ac:dyDescent="0.25">
      <c r="C75" s="5"/>
      <c r="E75" s="3"/>
      <c r="F75" s="3"/>
    </row>
    <row r="76" spans="3:6" x14ac:dyDescent="0.25">
      <c r="C76" s="5"/>
      <c r="E76" s="3"/>
      <c r="F76" s="3"/>
    </row>
    <row r="77" spans="3:6" x14ac:dyDescent="0.25">
      <c r="C77" s="5"/>
      <c r="E77" s="3"/>
      <c r="F77" s="3"/>
    </row>
    <row r="78" spans="3:6" x14ac:dyDescent="0.25">
      <c r="C78" s="5"/>
      <c r="E78" s="3"/>
      <c r="F78" s="3"/>
    </row>
    <row r="79" spans="3:6" x14ac:dyDescent="0.25">
      <c r="C79" s="5"/>
      <c r="E79" s="3"/>
      <c r="F79" s="3"/>
    </row>
    <row r="80" spans="3:6" x14ac:dyDescent="0.25">
      <c r="C80" s="5"/>
      <c r="E80" s="3"/>
      <c r="F80" s="3"/>
    </row>
    <row r="81" spans="3:6" x14ac:dyDescent="0.25">
      <c r="C81" s="5"/>
      <c r="E81" s="3"/>
      <c r="F81" s="3"/>
    </row>
    <row r="82" spans="3:6" x14ac:dyDescent="0.25">
      <c r="C82" s="5"/>
      <c r="E82" s="3"/>
      <c r="F82" s="3"/>
    </row>
    <row r="83" spans="3:6" x14ac:dyDescent="0.25">
      <c r="C83" s="5"/>
      <c r="E83" s="3"/>
      <c r="F83" s="3"/>
    </row>
    <row r="84" spans="3:6" x14ac:dyDescent="0.25">
      <c r="C84" s="5"/>
      <c r="E84" s="3"/>
      <c r="F84" s="3"/>
    </row>
    <row r="85" spans="3:6" x14ac:dyDescent="0.25">
      <c r="C85" s="5"/>
      <c r="E85" s="3"/>
      <c r="F85" s="3"/>
    </row>
    <row r="86" spans="3:6" x14ac:dyDescent="0.25">
      <c r="C86" s="5"/>
      <c r="E86" s="3"/>
      <c r="F86" s="3"/>
    </row>
    <row r="87" spans="3:6" x14ac:dyDescent="0.25">
      <c r="C87" s="5"/>
      <c r="E87" s="3"/>
      <c r="F87" s="3"/>
    </row>
    <row r="88" spans="3:6" x14ac:dyDescent="0.25">
      <c r="C88" s="5"/>
      <c r="E88" s="3"/>
      <c r="F88" s="3"/>
    </row>
    <row r="89" spans="3:6" x14ac:dyDescent="0.25">
      <c r="C89" s="5"/>
      <c r="E89" s="3"/>
      <c r="F89" s="3"/>
    </row>
    <row r="90" spans="3:6" x14ac:dyDescent="0.25">
      <c r="C90" s="5"/>
      <c r="E90" s="3"/>
      <c r="F90" s="3"/>
    </row>
    <row r="91" spans="3:6" x14ac:dyDescent="0.25">
      <c r="C91" s="5"/>
      <c r="E91" s="3"/>
      <c r="F91" s="3"/>
    </row>
    <row r="92" spans="3:6" x14ac:dyDescent="0.25">
      <c r="C92" s="5"/>
      <c r="E92" s="3"/>
      <c r="F92" s="3"/>
    </row>
    <row r="93" spans="3:6" x14ac:dyDescent="0.25">
      <c r="C93" s="5"/>
      <c r="E93" s="3"/>
      <c r="F93" s="3"/>
    </row>
    <row r="94" spans="3:6" x14ac:dyDescent="0.25">
      <c r="C94" s="5"/>
      <c r="E94" s="3"/>
      <c r="F94" s="3"/>
    </row>
    <row r="95" spans="3:6" x14ac:dyDescent="0.25">
      <c r="C95" s="5"/>
      <c r="E95" s="3"/>
      <c r="F95" s="3"/>
    </row>
    <row r="96" spans="3:6" x14ac:dyDescent="0.25">
      <c r="C96" s="5"/>
      <c r="E96" s="3"/>
      <c r="F96" s="3"/>
    </row>
    <row r="97" spans="3:6" x14ac:dyDescent="0.25">
      <c r="C97" s="5"/>
      <c r="E97" s="3"/>
      <c r="F97" s="3"/>
    </row>
    <row r="98" spans="3:6" x14ac:dyDescent="0.25">
      <c r="C98" s="5"/>
      <c r="E98" s="3"/>
      <c r="F98" s="3"/>
    </row>
    <row r="99" spans="3:6" x14ac:dyDescent="0.25">
      <c r="C99" s="5"/>
      <c r="E99" s="3"/>
      <c r="F99" s="3"/>
    </row>
    <row r="100" spans="3:6" x14ac:dyDescent="0.25">
      <c r="C100" s="5"/>
      <c r="E100" s="3"/>
      <c r="F100" s="3"/>
    </row>
    <row r="101" spans="3:6" x14ac:dyDescent="0.25">
      <c r="C101" s="5"/>
      <c r="E101" s="3"/>
      <c r="F101" s="3"/>
    </row>
    <row r="102" spans="3:6" x14ac:dyDescent="0.25">
      <c r="C102" s="5"/>
      <c r="E102" s="3"/>
      <c r="F102" s="3"/>
    </row>
    <row r="103" spans="3:6" x14ac:dyDescent="0.25">
      <c r="C103" s="5"/>
      <c r="E103" s="3"/>
      <c r="F103" s="3"/>
    </row>
    <row r="104" spans="3:6" x14ac:dyDescent="0.25">
      <c r="C104" s="5"/>
      <c r="E104" s="3"/>
      <c r="F104" s="3"/>
    </row>
    <row r="105" spans="3:6" x14ac:dyDescent="0.25">
      <c r="C105" s="5"/>
      <c r="E105" s="3"/>
      <c r="F105" s="3"/>
    </row>
    <row r="106" spans="3:6" x14ac:dyDescent="0.25">
      <c r="C106" s="5"/>
      <c r="E106" s="3"/>
      <c r="F106" s="3"/>
    </row>
    <row r="107" spans="3:6" x14ac:dyDescent="0.25">
      <c r="C107" s="5"/>
      <c r="E107" s="3"/>
      <c r="F107" s="3"/>
    </row>
    <row r="108" spans="3:6" x14ac:dyDescent="0.25">
      <c r="C108" s="5"/>
      <c r="E108" s="3"/>
      <c r="F108" s="3"/>
    </row>
    <row r="109" spans="3:6" x14ac:dyDescent="0.25">
      <c r="C109" s="5"/>
      <c r="E109" s="3"/>
      <c r="F109" s="3"/>
    </row>
    <row r="110" spans="3:6" x14ac:dyDescent="0.25">
      <c r="C110" s="5"/>
      <c r="E110" s="3"/>
      <c r="F110" s="3"/>
    </row>
    <row r="111" spans="3:6" x14ac:dyDescent="0.25">
      <c r="C111" s="5"/>
      <c r="E111" s="3"/>
      <c r="F111" s="3"/>
    </row>
    <row r="112" spans="3:6" x14ac:dyDescent="0.25">
      <c r="C112" s="5"/>
      <c r="E112" s="3"/>
      <c r="F112" s="3"/>
    </row>
    <row r="113" spans="3:6" x14ac:dyDescent="0.25">
      <c r="C113" s="5"/>
      <c r="E113" s="3"/>
      <c r="F113" s="3"/>
    </row>
    <row r="114" spans="3:6" x14ac:dyDescent="0.25">
      <c r="C114" s="5"/>
      <c r="E114" s="3"/>
      <c r="F114" s="3"/>
    </row>
    <row r="115" spans="3:6" x14ac:dyDescent="0.25">
      <c r="C115" s="5"/>
      <c r="E115" s="3"/>
      <c r="F115" s="3"/>
    </row>
    <row r="116" spans="3:6" x14ac:dyDescent="0.25">
      <c r="C116" s="5"/>
      <c r="E116" s="3"/>
      <c r="F116" s="3"/>
    </row>
    <row r="117" spans="3:6" x14ac:dyDescent="0.25">
      <c r="C117" s="5"/>
      <c r="E117" s="3"/>
      <c r="F117" s="3"/>
    </row>
    <row r="118" spans="3:6" x14ac:dyDescent="0.25">
      <c r="C118" s="5"/>
      <c r="E118" s="3"/>
      <c r="F118" s="3"/>
    </row>
    <row r="119" spans="3:6" x14ac:dyDescent="0.25">
      <c r="C119" s="5"/>
      <c r="E119" s="3"/>
      <c r="F119" s="3"/>
    </row>
    <row r="120" spans="3:6" x14ac:dyDescent="0.25">
      <c r="C120" s="5"/>
      <c r="E120" s="3"/>
      <c r="F120" s="3"/>
    </row>
    <row r="121" spans="3:6" x14ac:dyDescent="0.25">
      <c r="C121" s="5"/>
      <c r="E121" s="3"/>
      <c r="F121" s="3"/>
    </row>
    <row r="122" spans="3:6" x14ac:dyDescent="0.25">
      <c r="C122" s="5"/>
      <c r="E122" s="3"/>
      <c r="F122" s="3"/>
    </row>
    <row r="123" spans="3:6" x14ac:dyDescent="0.25">
      <c r="C123" s="5"/>
      <c r="E123" s="3"/>
      <c r="F123" s="3"/>
    </row>
    <row r="124" spans="3:6" x14ac:dyDescent="0.25">
      <c r="C124" s="5"/>
      <c r="E124" s="3"/>
      <c r="F124" s="3"/>
    </row>
    <row r="125" spans="3:6" x14ac:dyDescent="0.25">
      <c r="C125" s="5"/>
      <c r="E125" s="3"/>
      <c r="F125" s="3"/>
    </row>
    <row r="126" spans="3:6" x14ac:dyDescent="0.25">
      <c r="C126" s="5"/>
      <c r="E126" s="3"/>
      <c r="F126" s="3"/>
    </row>
    <row r="127" spans="3:6" x14ac:dyDescent="0.25">
      <c r="C127" s="5"/>
      <c r="E127" s="3"/>
      <c r="F127" s="3"/>
    </row>
    <row r="128" spans="3:6" x14ac:dyDescent="0.25">
      <c r="C128" s="5"/>
      <c r="E128" s="3"/>
      <c r="F128" s="3"/>
    </row>
    <row r="129" spans="3:6" x14ac:dyDescent="0.25">
      <c r="C129" s="5"/>
      <c r="E129" s="3"/>
      <c r="F129" s="3"/>
    </row>
    <row r="130" spans="3:6" x14ac:dyDescent="0.25">
      <c r="C130" s="5"/>
      <c r="E130" s="3"/>
      <c r="F130" s="3"/>
    </row>
    <row r="131" spans="3:6" x14ac:dyDescent="0.25">
      <c r="C131" s="5"/>
      <c r="E131" s="3"/>
      <c r="F131" s="3"/>
    </row>
    <row r="132" spans="3:6" x14ac:dyDescent="0.25">
      <c r="C132" s="5"/>
      <c r="E132" s="3"/>
      <c r="F132" s="3"/>
    </row>
    <row r="133" spans="3:6" x14ac:dyDescent="0.25">
      <c r="C133" s="5"/>
      <c r="E133" s="3"/>
      <c r="F133" s="3"/>
    </row>
    <row r="134" spans="3:6" x14ac:dyDescent="0.25">
      <c r="C134" s="5"/>
      <c r="E134" s="3"/>
      <c r="F134" s="3"/>
    </row>
    <row r="135" spans="3:6" x14ac:dyDescent="0.25">
      <c r="C135" s="5"/>
      <c r="E135" s="3"/>
      <c r="F135" s="3"/>
    </row>
    <row r="136" spans="3:6" x14ac:dyDescent="0.25">
      <c r="C136" s="5"/>
      <c r="E136" s="3"/>
      <c r="F136" s="3"/>
    </row>
    <row r="137" spans="3:6" x14ac:dyDescent="0.25">
      <c r="C137" s="5"/>
      <c r="E137" s="3"/>
      <c r="F137" s="3"/>
    </row>
    <row r="138" spans="3:6" x14ac:dyDescent="0.25">
      <c r="C138" s="5"/>
      <c r="E138" s="3"/>
      <c r="F138" s="3"/>
    </row>
    <row r="139" spans="3:6" x14ac:dyDescent="0.25">
      <c r="C139" s="5"/>
      <c r="E139" s="3"/>
      <c r="F139" s="3"/>
    </row>
    <row r="140" spans="3:6" x14ac:dyDescent="0.25">
      <c r="C140" s="5"/>
      <c r="E140" s="3"/>
      <c r="F140" s="3"/>
    </row>
    <row r="141" spans="3:6" x14ac:dyDescent="0.25">
      <c r="C141" s="5"/>
      <c r="E141" s="3"/>
      <c r="F141" s="3"/>
    </row>
    <row r="142" spans="3:6" x14ac:dyDescent="0.25">
      <c r="C142" s="5"/>
      <c r="E142" s="3"/>
      <c r="F142" s="3"/>
    </row>
    <row r="143" spans="3:6" x14ac:dyDescent="0.25">
      <c r="C143" s="5"/>
      <c r="E143" s="3"/>
      <c r="F143" s="3"/>
    </row>
    <row r="144" spans="3:6" x14ac:dyDescent="0.25">
      <c r="C144" s="5"/>
      <c r="E144" s="3"/>
      <c r="F144" s="3"/>
    </row>
    <row r="145" spans="3:6" x14ac:dyDescent="0.25">
      <c r="C145" s="5"/>
      <c r="E145" s="3"/>
      <c r="F145" s="3"/>
    </row>
    <row r="146" spans="3:6" x14ac:dyDescent="0.25">
      <c r="C146" s="5"/>
      <c r="E146" s="3"/>
      <c r="F146" s="3"/>
    </row>
    <row r="147" spans="3:6" x14ac:dyDescent="0.25">
      <c r="C147" s="5"/>
      <c r="E147" s="3"/>
      <c r="F147" s="3"/>
    </row>
    <row r="148" spans="3:6" x14ac:dyDescent="0.25">
      <c r="C148" s="5"/>
      <c r="E148" s="3"/>
      <c r="F148" s="3"/>
    </row>
    <row r="149" spans="3:6" x14ac:dyDescent="0.25">
      <c r="C149" s="5"/>
      <c r="E149" s="3"/>
      <c r="F149" s="3"/>
    </row>
    <row r="150" spans="3:6" x14ac:dyDescent="0.25">
      <c r="C150" s="5"/>
      <c r="E150" s="3"/>
      <c r="F150" s="3"/>
    </row>
    <row r="151" spans="3:6" x14ac:dyDescent="0.25">
      <c r="C151" s="5"/>
      <c r="E151" s="3"/>
      <c r="F151" s="3"/>
    </row>
    <row r="152" spans="3:6" x14ac:dyDescent="0.25">
      <c r="C152" s="5"/>
      <c r="E152" s="3"/>
      <c r="F152" s="3"/>
    </row>
    <row r="153" spans="3:6" x14ac:dyDescent="0.25">
      <c r="C153" s="5"/>
      <c r="E153" s="3"/>
      <c r="F153" s="3"/>
    </row>
    <row r="154" spans="3:6" x14ac:dyDescent="0.25">
      <c r="C154" s="5"/>
      <c r="E154" s="3"/>
      <c r="F154" s="3"/>
    </row>
    <row r="155" spans="3:6" x14ac:dyDescent="0.25">
      <c r="C155" s="5"/>
      <c r="E155" s="3"/>
      <c r="F155" s="3"/>
    </row>
    <row r="156" spans="3:6" x14ac:dyDescent="0.25">
      <c r="C156" s="5"/>
      <c r="E156" s="3"/>
      <c r="F156" s="3"/>
    </row>
    <row r="157" spans="3:6" x14ac:dyDescent="0.25">
      <c r="C157" s="5"/>
      <c r="E157" s="3"/>
      <c r="F157" s="3"/>
    </row>
    <row r="158" spans="3:6" x14ac:dyDescent="0.25">
      <c r="C158" s="5"/>
      <c r="E158" s="3"/>
      <c r="F158" s="3"/>
    </row>
    <row r="159" spans="3:6" x14ac:dyDescent="0.25">
      <c r="C159" s="5"/>
      <c r="E159" s="3"/>
      <c r="F159" s="3"/>
    </row>
    <row r="160" spans="3:6" x14ac:dyDescent="0.25">
      <c r="C160" s="5"/>
      <c r="E160" s="3"/>
      <c r="F160" s="3"/>
    </row>
    <row r="161" spans="3:6" x14ac:dyDescent="0.25">
      <c r="C161" s="5"/>
      <c r="E161" s="3"/>
      <c r="F161" s="3"/>
    </row>
    <row r="162" spans="3:6" x14ac:dyDescent="0.25">
      <c r="C162" s="5"/>
      <c r="E162" s="3"/>
      <c r="F162" s="3"/>
    </row>
    <row r="163" spans="3:6" x14ac:dyDescent="0.25">
      <c r="C163" s="5"/>
      <c r="E163" s="3"/>
      <c r="F163" s="3"/>
    </row>
    <row r="164" spans="3:6" x14ac:dyDescent="0.25">
      <c r="C164" s="5"/>
      <c r="E164" s="3"/>
      <c r="F164" s="3"/>
    </row>
    <row r="165" spans="3:6" x14ac:dyDescent="0.25">
      <c r="C165" s="5"/>
      <c r="E165" s="3"/>
      <c r="F165" s="3"/>
    </row>
    <row r="166" spans="3:6" x14ac:dyDescent="0.25">
      <c r="C166" s="5"/>
      <c r="E166" s="3"/>
      <c r="F166" s="3"/>
    </row>
    <row r="167" spans="3:6" x14ac:dyDescent="0.25">
      <c r="C167" s="5"/>
      <c r="E167" s="3"/>
      <c r="F167" s="3"/>
    </row>
    <row r="168" spans="3:6" x14ac:dyDescent="0.25">
      <c r="C168" s="5"/>
      <c r="E168" s="3"/>
      <c r="F168" s="3"/>
    </row>
    <row r="169" spans="3:6" x14ac:dyDescent="0.25">
      <c r="C169" s="5"/>
      <c r="E169" s="3"/>
      <c r="F169" s="3"/>
    </row>
    <row r="170" spans="3:6" x14ac:dyDescent="0.25">
      <c r="C170" s="5"/>
      <c r="E170" s="3"/>
      <c r="F170" s="3"/>
    </row>
    <row r="171" spans="3:6" x14ac:dyDescent="0.25">
      <c r="C171" s="5"/>
      <c r="E171" s="3"/>
      <c r="F171" s="3"/>
    </row>
    <row r="172" spans="3:6" x14ac:dyDescent="0.25">
      <c r="C172" s="5"/>
      <c r="E172" s="3"/>
      <c r="F172" s="3"/>
    </row>
    <row r="173" spans="3:6" x14ac:dyDescent="0.25">
      <c r="C173" s="5"/>
      <c r="E173" s="3"/>
      <c r="F173" s="3"/>
    </row>
    <row r="174" spans="3:6" x14ac:dyDescent="0.25">
      <c r="C174" s="5"/>
      <c r="E174" s="3"/>
      <c r="F174" s="3"/>
    </row>
    <row r="175" spans="3:6" x14ac:dyDescent="0.25">
      <c r="C175" s="5"/>
      <c r="E175" s="3"/>
      <c r="F175" s="3"/>
    </row>
    <row r="176" spans="3:6" x14ac:dyDescent="0.25">
      <c r="C176" s="5"/>
      <c r="E176" s="3"/>
      <c r="F176" s="3"/>
    </row>
    <row r="177" spans="3:6" x14ac:dyDescent="0.25">
      <c r="C177" s="5"/>
      <c r="E177" s="3"/>
      <c r="F177" s="3"/>
    </row>
    <row r="178" spans="3:6" x14ac:dyDescent="0.25">
      <c r="C178" s="5"/>
      <c r="E178" s="3"/>
      <c r="F178" s="3"/>
    </row>
    <row r="179" spans="3:6" x14ac:dyDescent="0.25">
      <c r="C179" s="5"/>
      <c r="E179" s="3"/>
      <c r="F179" s="3"/>
    </row>
    <row r="180" spans="3:6" x14ac:dyDescent="0.25">
      <c r="C180" s="5"/>
      <c r="E180" s="3"/>
      <c r="F180" s="3"/>
    </row>
    <row r="181" spans="3:6" x14ac:dyDescent="0.25">
      <c r="C181" s="5"/>
      <c r="E181" s="3"/>
      <c r="F181" s="3"/>
    </row>
    <row r="182" spans="3:6" x14ac:dyDescent="0.25">
      <c r="C182" s="5"/>
      <c r="E182" s="3"/>
      <c r="F182" s="3"/>
    </row>
    <row r="183" spans="3:6" x14ac:dyDescent="0.25">
      <c r="C183" s="5"/>
      <c r="E183" s="3"/>
      <c r="F183" s="3"/>
    </row>
    <row r="184" spans="3:6" x14ac:dyDescent="0.25">
      <c r="C184" s="5"/>
      <c r="E184" s="3"/>
      <c r="F184" s="3"/>
    </row>
    <row r="185" spans="3:6" x14ac:dyDescent="0.25">
      <c r="C185" s="5"/>
      <c r="E185" s="3"/>
      <c r="F185" s="3"/>
    </row>
    <row r="186" spans="3:6" x14ac:dyDescent="0.25">
      <c r="C186" s="5"/>
      <c r="E186" s="3"/>
      <c r="F186" s="3"/>
    </row>
    <row r="187" spans="3:6" x14ac:dyDescent="0.25">
      <c r="C187" s="5"/>
      <c r="E187" s="3"/>
      <c r="F187" s="3"/>
    </row>
    <row r="188" spans="3:6" x14ac:dyDescent="0.25">
      <c r="C188" s="5"/>
      <c r="E188" s="3"/>
      <c r="F188" s="3"/>
    </row>
    <row r="189" spans="3:6" x14ac:dyDescent="0.25">
      <c r="C189" s="5"/>
      <c r="E189" s="3"/>
      <c r="F189" s="3"/>
    </row>
    <row r="190" spans="3:6" x14ac:dyDescent="0.25">
      <c r="C190" s="5"/>
      <c r="E190" s="3"/>
      <c r="F190" s="3"/>
    </row>
    <row r="191" spans="3:6" x14ac:dyDescent="0.25">
      <c r="C191" s="5"/>
      <c r="E191" s="3"/>
      <c r="F191" s="3"/>
    </row>
    <row r="192" spans="3:6" x14ac:dyDescent="0.25">
      <c r="C192" s="5"/>
      <c r="E192" s="3"/>
      <c r="F192" s="3"/>
    </row>
    <row r="193" spans="3:6" x14ac:dyDescent="0.25">
      <c r="C193" s="5"/>
      <c r="E193" s="3"/>
      <c r="F193" s="3"/>
    </row>
    <row r="194" spans="3:6" x14ac:dyDescent="0.25">
      <c r="C194" s="5"/>
      <c r="E194" s="3"/>
      <c r="F194" s="3"/>
    </row>
    <row r="195" spans="3:6" x14ac:dyDescent="0.25">
      <c r="C195" s="5"/>
      <c r="E195" s="3"/>
      <c r="F195" s="3"/>
    </row>
    <row r="196" spans="3:6" x14ac:dyDescent="0.25">
      <c r="C196" s="5"/>
      <c r="E196" s="3"/>
      <c r="F196" s="3"/>
    </row>
    <row r="197" spans="3:6" x14ac:dyDescent="0.25">
      <c r="C197" s="5"/>
      <c r="E197" s="3"/>
      <c r="F197" s="3"/>
    </row>
    <row r="198" spans="3:6" x14ac:dyDescent="0.25">
      <c r="C198" s="5"/>
      <c r="E198" s="3"/>
      <c r="F198" s="3"/>
    </row>
    <row r="199" spans="3:6" x14ac:dyDescent="0.25">
      <c r="C199" s="5"/>
      <c r="E199" s="3"/>
      <c r="F199" s="3"/>
    </row>
    <row r="200" spans="3:6" x14ac:dyDescent="0.25">
      <c r="C200" s="5"/>
      <c r="E200" s="3"/>
      <c r="F200" s="3"/>
    </row>
    <row r="201" spans="3:6" x14ac:dyDescent="0.25">
      <c r="C201" s="5"/>
      <c r="E201" s="3"/>
      <c r="F201" s="3"/>
    </row>
    <row r="202" spans="3:6" x14ac:dyDescent="0.25">
      <c r="C202" s="5"/>
      <c r="E202" s="3"/>
      <c r="F202" s="3"/>
    </row>
    <row r="203" spans="3:6" x14ac:dyDescent="0.25">
      <c r="C203" s="5"/>
      <c r="E203" s="3"/>
      <c r="F203" s="3"/>
    </row>
    <row r="204" spans="3:6" x14ac:dyDescent="0.25">
      <c r="C204" s="5"/>
      <c r="E204" s="3"/>
      <c r="F204" s="3"/>
    </row>
    <row r="205" spans="3:6" x14ac:dyDescent="0.25">
      <c r="C205" s="5"/>
      <c r="E205" s="3"/>
      <c r="F205" s="3"/>
    </row>
    <row r="206" spans="3:6" x14ac:dyDescent="0.25">
      <c r="C206" s="5"/>
      <c r="E206" s="3"/>
      <c r="F206" s="3"/>
    </row>
    <row r="207" spans="3:6" x14ac:dyDescent="0.25">
      <c r="C207" s="5"/>
      <c r="E207" s="3"/>
      <c r="F207" s="3"/>
    </row>
    <row r="208" spans="3:6" x14ac:dyDescent="0.25">
      <c r="C208" s="5"/>
      <c r="E208" s="3"/>
      <c r="F208" s="3"/>
    </row>
    <row r="209" spans="3:6" x14ac:dyDescent="0.25">
      <c r="C209" s="5"/>
      <c r="E209" s="3"/>
      <c r="F209" s="3"/>
    </row>
    <row r="210" spans="3:6" x14ac:dyDescent="0.25">
      <c r="C210" s="5"/>
      <c r="E210" s="3"/>
      <c r="F210" s="3"/>
    </row>
    <row r="211" spans="3:6" x14ac:dyDescent="0.25">
      <c r="C211" s="5"/>
      <c r="E211" s="3"/>
      <c r="F211" s="3"/>
    </row>
    <row r="212" spans="3:6" x14ac:dyDescent="0.25">
      <c r="C212" s="5"/>
      <c r="E212" s="3"/>
      <c r="F212" s="3"/>
    </row>
    <row r="213" spans="3:6" x14ac:dyDescent="0.25">
      <c r="C213" s="5"/>
      <c r="E213" s="3"/>
      <c r="F213" s="3"/>
    </row>
    <row r="214" spans="3:6" x14ac:dyDescent="0.25">
      <c r="C214" s="5"/>
      <c r="E214" s="3"/>
      <c r="F214" s="3"/>
    </row>
    <row r="215" spans="3:6" x14ac:dyDescent="0.25">
      <c r="C215" s="5"/>
      <c r="E215" s="3"/>
      <c r="F215" s="3"/>
    </row>
    <row r="216" spans="3:6" x14ac:dyDescent="0.25">
      <c r="C216" s="5"/>
      <c r="E216" s="3"/>
      <c r="F216" s="3"/>
    </row>
    <row r="217" spans="3:6" x14ac:dyDescent="0.25">
      <c r="C217" s="5"/>
      <c r="E217" s="3"/>
      <c r="F217" s="3"/>
    </row>
    <row r="218" spans="3:6" x14ac:dyDescent="0.25">
      <c r="C218" s="5"/>
      <c r="E218" s="3"/>
      <c r="F218" s="3"/>
    </row>
    <row r="219" spans="3:6" x14ac:dyDescent="0.25">
      <c r="C219" s="5"/>
      <c r="E219" s="3"/>
      <c r="F219" s="3"/>
    </row>
    <row r="220" spans="3:6" x14ac:dyDescent="0.25">
      <c r="C220" s="5"/>
      <c r="E220" s="3"/>
      <c r="F220" s="3"/>
    </row>
    <row r="221" spans="3:6" x14ac:dyDescent="0.25">
      <c r="C221" s="5"/>
      <c r="E221" s="3"/>
      <c r="F221" s="3"/>
    </row>
    <row r="222" spans="3:6" x14ac:dyDescent="0.25">
      <c r="C222" s="5"/>
      <c r="E222" s="3"/>
      <c r="F222" s="3"/>
    </row>
    <row r="223" spans="3:6" x14ac:dyDescent="0.25">
      <c r="C223" s="5"/>
      <c r="E223" s="3"/>
      <c r="F223" s="3"/>
    </row>
    <row r="224" spans="3:6" x14ac:dyDescent="0.25">
      <c r="C224" s="5"/>
      <c r="E224" s="3"/>
      <c r="F224" s="3"/>
    </row>
    <row r="225" spans="3:6" x14ac:dyDescent="0.25">
      <c r="C225" s="5"/>
      <c r="E225" s="3"/>
      <c r="F225" s="3"/>
    </row>
    <row r="226" spans="3:6" x14ac:dyDescent="0.25">
      <c r="C226" s="5"/>
      <c r="E226" s="3"/>
      <c r="F226" s="3"/>
    </row>
    <row r="227" spans="3:6" x14ac:dyDescent="0.25">
      <c r="C227" s="5"/>
      <c r="E227" s="3"/>
      <c r="F227" s="3"/>
    </row>
    <row r="228" spans="3:6" x14ac:dyDescent="0.25">
      <c r="C228" s="5"/>
      <c r="E228" s="3"/>
      <c r="F228" s="3"/>
    </row>
    <row r="229" spans="3:6" x14ac:dyDescent="0.25">
      <c r="C229" s="5"/>
      <c r="E229" s="3"/>
      <c r="F229" s="3"/>
    </row>
    <row r="230" spans="3:6" x14ac:dyDescent="0.25">
      <c r="C230" s="5"/>
      <c r="E230" s="3"/>
      <c r="F230" s="3"/>
    </row>
    <row r="231" spans="3:6" x14ac:dyDescent="0.25">
      <c r="C231" s="5"/>
      <c r="E231" s="3"/>
      <c r="F231" s="3"/>
    </row>
    <row r="232" spans="3:6" x14ac:dyDescent="0.25">
      <c r="C232" s="5"/>
      <c r="E232" s="3"/>
      <c r="F232" s="3"/>
    </row>
    <row r="233" spans="3:6" x14ac:dyDescent="0.25">
      <c r="C233" s="5"/>
      <c r="E233" s="3"/>
      <c r="F233" s="3"/>
    </row>
    <row r="234" spans="3:6" x14ac:dyDescent="0.25">
      <c r="C234" s="5"/>
      <c r="E234" s="3"/>
      <c r="F234" s="3"/>
    </row>
    <row r="235" spans="3:6" x14ac:dyDescent="0.25">
      <c r="C235" s="5"/>
      <c r="E235" s="3"/>
      <c r="F235" s="3"/>
    </row>
    <row r="236" spans="3:6" x14ac:dyDescent="0.25">
      <c r="C236" s="5"/>
      <c r="E236" s="3"/>
      <c r="F236" s="3"/>
    </row>
    <row r="237" spans="3:6" x14ac:dyDescent="0.25">
      <c r="C237" s="5"/>
      <c r="E237" s="3"/>
      <c r="F237" s="3"/>
    </row>
    <row r="238" spans="3:6" x14ac:dyDescent="0.25">
      <c r="C238" s="5"/>
      <c r="E238" s="3"/>
      <c r="F238" s="3"/>
    </row>
    <row r="239" spans="3:6" x14ac:dyDescent="0.25">
      <c r="C239" s="5"/>
      <c r="E239" s="3"/>
      <c r="F239" s="3"/>
    </row>
    <row r="240" spans="3:6" x14ac:dyDescent="0.25">
      <c r="C240" s="5"/>
      <c r="E240" s="3"/>
      <c r="F240" s="3"/>
    </row>
    <row r="241" spans="3:6" x14ac:dyDescent="0.25">
      <c r="C241" s="5"/>
      <c r="E241" s="3"/>
      <c r="F241" s="3"/>
    </row>
    <row r="242" spans="3:6" x14ac:dyDescent="0.25">
      <c r="C242" s="5"/>
      <c r="E242" s="3"/>
      <c r="F242" s="3"/>
    </row>
    <row r="243" spans="3:6" x14ac:dyDescent="0.25">
      <c r="C243" s="5"/>
      <c r="E243" s="3"/>
      <c r="F243" s="3"/>
    </row>
    <row r="244" spans="3:6" x14ac:dyDescent="0.25">
      <c r="C244" s="5"/>
      <c r="E244" s="3"/>
      <c r="F244" s="3"/>
    </row>
    <row r="245" spans="3:6" x14ac:dyDescent="0.25">
      <c r="C245" s="5"/>
      <c r="E245" s="3"/>
      <c r="F245" s="3"/>
    </row>
    <row r="246" spans="3:6" x14ac:dyDescent="0.25">
      <c r="C246" s="5"/>
      <c r="E246" s="3"/>
      <c r="F246" s="3"/>
    </row>
    <row r="247" spans="3:6" x14ac:dyDescent="0.25">
      <c r="C247" s="5"/>
      <c r="E247" s="3"/>
      <c r="F247" s="3"/>
    </row>
    <row r="248" spans="3:6" x14ac:dyDescent="0.25">
      <c r="C248" s="5"/>
      <c r="E248" s="3"/>
      <c r="F248" s="3"/>
    </row>
    <row r="249" spans="3:6" x14ac:dyDescent="0.25">
      <c r="C249" s="5"/>
      <c r="E249" s="3"/>
      <c r="F249" s="3"/>
    </row>
    <row r="250" spans="3:6" x14ac:dyDescent="0.25">
      <c r="C250" s="5"/>
      <c r="E250" s="3"/>
      <c r="F250" s="3"/>
    </row>
    <row r="251" spans="3:6" x14ac:dyDescent="0.25">
      <c r="C251" s="5"/>
      <c r="E251" s="3"/>
      <c r="F251" s="3"/>
    </row>
    <row r="252" spans="3:6" x14ac:dyDescent="0.25">
      <c r="C252" s="5"/>
      <c r="E252" s="3"/>
      <c r="F252" s="3"/>
    </row>
    <row r="253" spans="3:6" x14ac:dyDescent="0.25">
      <c r="C253" s="5"/>
      <c r="E253" s="3"/>
      <c r="F253" s="3"/>
    </row>
    <row r="254" spans="3:6" x14ac:dyDescent="0.25">
      <c r="C254" s="5"/>
      <c r="E254" s="3"/>
      <c r="F254" s="3"/>
    </row>
    <row r="255" spans="3:6" x14ac:dyDescent="0.25">
      <c r="C255" s="5"/>
      <c r="E255" s="3"/>
      <c r="F255" s="3"/>
    </row>
    <row r="256" spans="3:6" x14ac:dyDescent="0.25">
      <c r="C256" s="5"/>
      <c r="E256" s="3"/>
      <c r="F256" s="3"/>
    </row>
    <row r="257" spans="3:6" x14ac:dyDescent="0.25">
      <c r="C257" s="5"/>
      <c r="E257" s="3"/>
      <c r="F257" s="3"/>
    </row>
    <row r="258" spans="3:6" x14ac:dyDescent="0.25">
      <c r="C258" s="5"/>
      <c r="E258" s="3"/>
      <c r="F258" s="3"/>
    </row>
    <row r="259" spans="3:6" x14ac:dyDescent="0.25">
      <c r="C259" s="5"/>
      <c r="E259" s="3"/>
      <c r="F259" s="3"/>
    </row>
    <row r="260" spans="3:6" x14ac:dyDescent="0.25">
      <c r="C260" s="5"/>
      <c r="E260" s="3"/>
      <c r="F260" s="3"/>
    </row>
    <row r="261" spans="3:6" x14ac:dyDescent="0.25">
      <c r="C261" s="5"/>
      <c r="E261" s="3"/>
      <c r="F261" s="3"/>
    </row>
    <row r="262" spans="3:6" x14ac:dyDescent="0.25">
      <c r="C262" s="5"/>
      <c r="E262" s="3"/>
      <c r="F262" s="3"/>
    </row>
    <row r="263" spans="3:6" x14ac:dyDescent="0.25">
      <c r="C263" s="5"/>
      <c r="E263" s="3"/>
      <c r="F263" s="3"/>
    </row>
    <row r="264" spans="3:6" x14ac:dyDescent="0.25">
      <c r="C264" s="5"/>
      <c r="E264" s="3"/>
      <c r="F264" s="3"/>
    </row>
    <row r="265" spans="3:6" x14ac:dyDescent="0.25">
      <c r="C265" s="5"/>
      <c r="E265" s="3"/>
      <c r="F265" s="3"/>
    </row>
    <row r="266" spans="3:6" x14ac:dyDescent="0.25">
      <c r="C266" s="5"/>
      <c r="E266" s="3"/>
      <c r="F266" s="3"/>
    </row>
    <row r="267" spans="3:6" x14ac:dyDescent="0.25">
      <c r="C267" s="5"/>
      <c r="E267" s="3"/>
      <c r="F267" s="3"/>
    </row>
    <row r="268" spans="3:6" x14ac:dyDescent="0.25">
      <c r="C268" s="5"/>
      <c r="E268" s="3"/>
      <c r="F268" s="3"/>
    </row>
    <row r="269" spans="3:6" x14ac:dyDescent="0.25">
      <c r="C269" s="5"/>
      <c r="E269" s="3"/>
      <c r="F269" s="3"/>
    </row>
    <row r="270" spans="3:6" x14ac:dyDescent="0.25">
      <c r="C270" s="5"/>
      <c r="E270" s="3"/>
      <c r="F270" s="3"/>
    </row>
    <row r="271" spans="3:6" x14ac:dyDescent="0.25">
      <c r="C271" s="5"/>
      <c r="E271" s="3"/>
      <c r="F271" s="3"/>
    </row>
    <row r="272" spans="3:6" x14ac:dyDescent="0.25">
      <c r="C272" s="5"/>
      <c r="E272" s="3"/>
      <c r="F272" s="3"/>
    </row>
    <row r="273" spans="3:6" x14ac:dyDescent="0.25">
      <c r="C273" s="5"/>
      <c r="E273" s="3"/>
      <c r="F273" s="3"/>
    </row>
    <row r="274" spans="3:6" x14ac:dyDescent="0.25">
      <c r="C274" s="5"/>
      <c r="E274" s="3"/>
      <c r="F274" s="3"/>
    </row>
    <row r="275" spans="3:6" x14ac:dyDescent="0.25">
      <c r="C275" s="5"/>
      <c r="E275" s="3"/>
      <c r="F275" s="3"/>
    </row>
    <row r="276" spans="3:6" x14ac:dyDescent="0.25">
      <c r="C276" s="5"/>
      <c r="E276" s="3"/>
      <c r="F276" s="3"/>
    </row>
    <row r="277" spans="3:6" x14ac:dyDescent="0.25">
      <c r="E277" s="3"/>
      <c r="F277" s="3"/>
    </row>
    <row r="278" spans="3:6" x14ac:dyDescent="0.25">
      <c r="E278" s="3"/>
      <c r="F278" s="3"/>
    </row>
    <row r="279" spans="3:6" x14ac:dyDescent="0.25">
      <c r="E279" s="3"/>
      <c r="F279" s="3"/>
    </row>
    <row r="280" spans="3:6" x14ac:dyDescent="0.25">
      <c r="E280" s="3"/>
      <c r="F280" s="3"/>
    </row>
    <row r="281" spans="3:6" x14ac:dyDescent="0.25">
      <c r="E281" s="3"/>
      <c r="F281" s="3"/>
    </row>
    <row r="282" spans="3:6" x14ac:dyDescent="0.25">
      <c r="E282" s="3"/>
      <c r="F282" s="3"/>
    </row>
  </sheetData>
  <autoFilter ref="A4:F26">
    <sortState ref="A5:F22">
      <sortCondition ref="A4:A22"/>
    </sortState>
  </autoFilter>
  <pageMargins left="0.7" right="0.7" top="0.75" bottom="0.75" header="0.3" footer="0.3"/>
  <pageSetup paperSize="9" scale="9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64"/>
  <sheetViews>
    <sheetView zoomScaleNormal="100" workbookViewId="0">
      <pane ySplit="4" topLeftCell="A6" activePane="bottomLeft" state="frozen"/>
      <selection activeCell="B17" sqref="B17"/>
      <selection pane="bottomLeft" activeCell="B22" sqref="B22"/>
    </sheetView>
  </sheetViews>
  <sheetFormatPr defaultRowHeight="15" x14ac:dyDescent="0.25"/>
  <cols>
    <col min="1" max="1" width="10.42578125" style="1" customWidth="1"/>
    <col min="2" max="2" width="54" style="1" customWidth="1"/>
    <col min="3" max="3" width="14.42578125" style="1" bestFit="1" customWidth="1"/>
    <col min="4" max="4" width="36" style="1" customWidth="1"/>
    <col min="5" max="6" width="14.28515625" style="1" customWidth="1"/>
    <col min="7" max="16384" width="9.140625" style="1"/>
  </cols>
  <sheetData>
    <row r="1" spans="1:6" ht="21" x14ac:dyDescent="0.35">
      <c r="A1" s="10" t="s">
        <v>65</v>
      </c>
      <c r="B1" s="2"/>
      <c r="C1" s="2"/>
      <c r="D1" s="2"/>
      <c r="E1" s="8"/>
      <c r="F1" s="8"/>
    </row>
    <row r="2" spans="1:6" ht="15.75" x14ac:dyDescent="0.25">
      <c r="A2" s="8" t="s">
        <v>96</v>
      </c>
      <c r="B2" s="8"/>
      <c r="C2" s="8"/>
      <c r="D2" s="2"/>
      <c r="E2" s="7"/>
      <c r="F2" s="7"/>
    </row>
    <row r="4" spans="1:6" ht="30" x14ac:dyDescent="0.25">
      <c r="A4" s="4" t="s">
        <v>0</v>
      </c>
      <c r="B4" s="4" t="s">
        <v>1</v>
      </c>
      <c r="C4" s="4" t="s">
        <v>2</v>
      </c>
      <c r="D4" s="4" t="s">
        <v>3</v>
      </c>
      <c r="E4" s="6" t="s">
        <v>26</v>
      </c>
      <c r="F4" s="6" t="s">
        <v>25</v>
      </c>
    </row>
    <row r="5" spans="1:6" x14ac:dyDescent="0.25">
      <c r="A5" s="15">
        <v>45306</v>
      </c>
      <c r="B5" s="16" t="s">
        <v>39</v>
      </c>
      <c r="C5" s="17">
        <v>1230</v>
      </c>
      <c r="D5" s="50" t="s">
        <v>74</v>
      </c>
      <c r="E5" s="26"/>
      <c r="F5" s="26">
        <v>150</v>
      </c>
    </row>
    <row r="6" spans="1:6" x14ac:dyDescent="0.25">
      <c r="A6" s="15">
        <v>45513</v>
      </c>
      <c r="B6" s="16" t="s">
        <v>60</v>
      </c>
      <c r="C6" s="21">
        <v>1230</v>
      </c>
      <c r="D6" s="50" t="s">
        <v>74</v>
      </c>
      <c r="E6" s="26"/>
      <c r="F6" s="26">
        <v>425</v>
      </c>
    </row>
    <row r="7" spans="1:6" x14ac:dyDescent="0.25">
      <c r="A7" s="15">
        <v>45609</v>
      </c>
      <c r="B7" s="16" t="s">
        <v>63</v>
      </c>
      <c r="C7" s="17">
        <v>1230</v>
      </c>
      <c r="D7" s="50" t="s">
        <v>74</v>
      </c>
      <c r="E7" s="26"/>
      <c r="F7" s="26">
        <v>107</v>
      </c>
    </row>
    <row r="8" spans="1:6" ht="15.75" thickBot="1" x14ac:dyDescent="0.3">
      <c r="A8" s="42" t="s">
        <v>94</v>
      </c>
      <c r="B8" s="34"/>
      <c r="C8" s="35"/>
      <c r="D8" s="34"/>
      <c r="E8" s="48"/>
      <c r="F8" s="48">
        <f>SUM(F5:F7)</f>
        <v>682</v>
      </c>
    </row>
    <row r="9" spans="1:6" ht="15.75" thickTop="1" x14ac:dyDescent="0.25">
      <c r="C9" s="5"/>
      <c r="E9" s="3"/>
      <c r="F9" s="3"/>
    </row>
    <row r="10" spans="1:6" x14ac:dyDescent="0.25">
      <c r="C10" s="5"/>
      <c r="E10" s="3"/>
      <c r="F10" s="3"/>
    </row>
    <row r="11" spans="1:6" x14ac:dyDescent="0.25">
      <c r="C11" s="5"/>
      <c r="E11" s="3"/>
      <c r="F11" s="3"/>
    </row>
    <row r="12" spans="1:6" x14ac:dyDescent="0.25">
      <c r="C12" s="5"/>
      <c r="E12" s="3"/>
      <c r="F12" s="3"/>
    </row>
    <row r="13" spans="1:6" x14ac:dyDescent="0.25">
      <c r="C13" s="5"/>
      <c r="E13" s="3"/>
      <c r="F13" s="3"/>
    </row>
    <row r="14" spans="1:6" x14ac:dyDescent="0.25">
      <c r="C14" s="5"/>
      <c r="E14" s="3"/>
      <c r="F14" s="3"/>
    </row>
    <row r="15" spans="1:6" x14ac:dyDescent="0.25">
      <c r="C15" s="5"/>
      <c r="E15" s="3"/>
      <c r="F15" s="3"/>
    </row>
    <row r="16" spans="1:6" x14ac:dyDescent="0.25">
      <c r="C16" s="5"/>
      <c r="E16" s="3"/>
      <c r="F16" s="3"/>
    </row>
    <row r="17" spans="3:6" x14ac:dyDescent="0.25">
      <c r="C17" s="5"/>
      <c r="E17" s="3"/>
      <c r="F17" s="3"/>
    </row>
    <row r="18" spans="3:6" x14ac:dyDescent="0.25">
      <c r="C18" s="5"/>
      <c r="E18" s="3"/>
      <c r="F18" s="3"/>
    </row>
    <row r="19" spans="3:6" x14ac:dyDescent="0.25">
      <c r="C19" s="5"/>
      <c r="E19" s="3"/>
      <c r="F19" s="3"/>
    </row>
    <row r="20" spans="3:6" x14ac:dyDescent="0.25">
      <c r="C20" s="5"/>
      <c r="E20" s="3"/>
      <c r="F20" s="3"/>
    </row>
    <row r="21" spans="3:6" x14ac:dyDescent="0.25">
      <c r="C21" s="5"/>
      <c r="E21" s="3"/>
      <c r="F21" s="3"/>
    </row>
    <row r="22" spans="3:6" x14ac:dyDescent="0.25">
      <c r="C22" s="5"/>
      <c r="E22" s="3"/>
      <c r="F22" s="3"/>
    </row>
    <row r="23" spans="3:6" x14ac:dyDescent="0.25">
      <c r="C23" s="5"/>
      <c r="E23" s="3"/>
      <c r="F23" s="3"/>
    </row>
    <row r="24" spans="3:6" x14ac:dyDescent="0.25">
      <c r="C24" s="5"/>
      <c r="E24" s="3"/>
      <c r="F24" s="3"/>
    </row>
    <row r="25" spans="3:6" x14ac:dyDescent="0.25">
      <c r="C25" s="5"/>
      <c r="E25" s="3"/>
      <c r="F25" s="3"/>
    </row>
    <row r="26" spans="3:6" x14ac:dyDescent="0.25">
      <c r="C26" s="5"/>
      <c r="E26" s="3"/>
      <c r="F26" s="3"/>
    </row>
    <row r="27" spans="3:6" x14ac:dyDescent="0.25">
      <c r="C27" s="5"/>
      <c r="E27" s="3"/>
      <c r="F27" s="3"/>
    </row>
    <row r="28" spans="3:6" x14ac:dyDescent="0.25">
      <c r="C28" s="5"/>
      <c r="E28" s="3"/>
      <c r="F28" s="3"/>
    </row>
    <row r="29" spans="3:6" x14ac:dyDescent="0.25">
      <c r="C29" s="5"/>
      <c r="E29" s="3"/>
      <c r="F29" s="3"/>
    </row>
    <row r="30" spans="3:6" x14ac:dyDescent="0.25">
      <c r="C30" s="5"/>
      <c r="E30" s="3"/>
      <c r="F30" s="3"/>
    </row>
    <row r="31" spans="3:6" x14ac:dyDescent="0.25">
      <c r="C31" s="5"/>
      <c r="E31" s="3"/>
      <c r="F31" s="3"/>
    </row>
    <row r="32" spans="3:6" x14ac:dyDescent="0.25">
      <c r="C32" s="5"/>
      <c r="E32" s="3"/>
      <c r="F32" s="3"/>
    </row>
    <row r="33" spans="3:6" x14ac:dyDescent="0.25">
      <c r="C33" s="5"/>
      <c r="E33" s="3"/>
      <c r="F33" s="3"/>
    </row>
    <row r="34" spans="3:6" x14ac:dyDescent="0.25">
      <c r="C34" s="5"/>
      <c r="E34" s="3"/>
      <c r="F34" s="3"/>
    </row>
    <row r="35" spans="3:6" x14ac:dyDescent="0.25">
      <c r="C35" s="5"/>
      <c r="E35" s="3"/>
      <c r="F35" s="3"/>
    </row>
    <row r="36" spans="3:6" x14ac:dyDescent="0.25">
      <c r="C36" s="5"/>
      <c r="E36" s="3"/>
      <c r="F36" s="3"/>
    </row>
    <row r="37" spans="3:6" x14ac:dyDescent="0.25">
      <c r="C37" s="5"/>
      <c r="E37" s="3"/>
      <c r="F37" s="3"/>
    </row>
    <row r="38" spans="3:6" x14ac:dyDescent="0.25">
      <c r="C38" s="5"/>
      <c r="E38" s="3"/>
      <c r="F38" s="3"/>
    </row>
    <row r="39" spans="3:6" x14ac:dyDescent="0.25">
      <c r="C39" s="5"/>
      <c r="E39" s="3"/>
      <c r="F39" s="3"/>
    </row>
    <row r="40" spans="3:6" x14ac:dyDescent="0.25">
      <c r="C40" s="5"/>
      <c r="E40" s="3"/>
      <c r="F40" s="3"/>
    </row>
    <row r="41" spans="3:6" x14ac:dyDescent="0.25">
      <c r="C41" s="5"/>
      <c r="E41" s="3"/>
      <c r="F41" s="3"/>
    </row>
    <row r="42" spans="3:6" x14ac:dyDescent="0.25">
      <c r="C42" s="5"/>
      <c r="E42" s="3"/>
      <c r="F42" s="3"/>
    </row>
    <row r="43" spans="3:6" x14ac:dyDescent="0.25">
      <c r="C43" s="5"/>
      <c r="E43" s="3"/>
      <c r="F43" s="3"/>
    </row>
    <row r="44" spans="3:6" x14ac:dyDescent="0.25">
      <c r="C44" s="5"/>
      <c r="E44" s="3"/>
      <c r="F44" s="3"/>
    </row>
    <row r="45" spans="3:6" x14ac:dyDescent="0.25">
      <c r="C45" s="5"/>
      <c r="E45" s="3"/>
      <c r="F45" s="3"/>
    </row>
    <row r="46" spans="3:6" x14ac:dyDescent="0.25">
      <c r="C46" s="5"/>
      <c r="E46" s="3"/>
      <c r="F46" s="3"/>
    </row>
    <row r="47" spans="3:6" x14ac:dyDescent="0.25">
      <c r="C47" s="5"/>
      <c r="E47" s="3"/>
      <c r="F47" s="3"/>
    </row>
    <row r="48" spans="3:6" x14ac:dyDescent="0.25">
      <c r="C48" s="5"/>
      <c r="E48" s="3"/>
      <c r="F48" s="3"/>
    </row>
    <row r="49" spans="3:6" x14ac:dyDescent="0.25">
      <c r="C49" s="5"/>
      <c r="E49" s="3"/>
      <c r="F49" s="3"/>
    </row>
    <row r="50" spans="3:6" x14ac:dyDescent="0.25">
      <c r="C50" s="5"/>
      <c r="E50" s="3"/>
      <c r="F50" s="3"/>
    </row>
    <row r="51" spans="3:6" x14ac:dyDescent="0.25">
      <c r="C51" s="5"/>
      <c r="E51" s="3"/>
      <c r="F51" s="3"/>
    </row>
    <row r="52" spans="3:6" x14ac:dyDescent="0.25">
      <c r="C52" s="5"/>
      <c r="E52" s="3"/>
      <c r="F52" s="3"/>
    </row>
    <row r="53" spans="3:6" x14ac:dyDescent="0.25">
      <c r="C53" s="5"/>
      <c r="E53" s="3"/>
      <c r="F53" s="3"/>
    </row>
    <row r="54" spans="3:6" x14ac:dyDescent="0.25">
      <c r="C54" s="5"/>
      <c r="E54" s="3"/>
      <c r="F54" s="3"/>
    </row>
    <row r="55" spans="3:6" x14ac:dyDescent="0.25">
      <c r="C55" s="5"/>
      <c r="E55" s="3"/>
      <c r="F55" s="3"/>
    </row>
    <row r="56" spans="3:6" x14ac:dyDescent="0.25">
      <c r="C56" s="5"/>
      <c r="E56" s="3"/>
      <c r="F56" s="3"/>
    </row>
    <row r="57" spans="3:6" x14ac:dyDescent="0.25">
      <c r="C57" s="5"/>
      <c r="E57" s="3"/>
      <c r="F57" s="3"/>
    </row>
    <row r="58" spans="3:6" x14ac:dyDescent="0.25">
      <c r="C58" s="5"/>
      <c r="E58" s="3"/>
      <c r="F58" s="3"/>
    </row>
    <row r="59" spans="3:6" x14ac:dyDescent="0.25">
      <c r="C59" s="5"/>
      <c r="E59" s="3"/>
      <c r="F59" s="3"/>
    </row>
    <row r="60" spans="3:6" x14ac:dyDescent="0.25">
      <c r="C60" s="5"/>
      <c r="E60" s="3"/>
      <c r="F60" s="3"/>
    </row>
    <row r="61" spans="3:6" x14ac:dyDescent="0.25">
      <c r="C61" s="5"/>
      <c r="E61" s="3"/>
      <c r="F61" s="3"/>
    </row>
    <row r="62" spans="3:6" x14ac:dyDescent="0.25">
      <c r="C62" s="5"/>
      <c r="E62" s="3"/>
      <c r="F62" s="3"/>
    </row>
    <row r="63" spans="3:6" x14ac:dyDescent="0.25">
      <c r="C63" s="5"/>
      <c r="E63" s="3"/>
      <c r="F63" s="3"/>
    </row>
    <row r="64" spans="3:6" x14ac:dyDescent="0.25">
      <c r="C64" s="5"/>
      <c r="E64" s="3"/>
      <c r="F64" s="3"/>
    </row>
    <row r="65" spans="3:6" x14ac:dyDescent="0.25">
      <c r="C65" s="5"/>
      <c r="E65" s="3"/>
      <c r="F65" s="3"/>
    </row>
    <row r="66" spans="3:6" x14ac:dyDescent="0.25">
      <c r="C66" s="5"/>
      <c r="E66" s="3"/>
      <c r="F66" s="3"/>
    </row>
    <row r="67" spans="3:6" x14ac:dyDescent="0.25">
      <c r="C67" s="5"/>
      <c r="E67" s="3"/>
      <c r="F67" s="3"/>
    </row>
    <row r="68" spans="3:6" x14ac:dyDescent="0.25">
      <c r="C68" s="5"/>
      <c r="E68" s="3"/>
      <c r="F68" s="3"/>
    </row>
    <row r="69" spans="3:6" x14ac:dyDescent="0.25">
      <c r="C69" s="5"/>
      <c r="E69" s="3"/>
      <c r="F69" s="3"/>
    </row>
    <row r="70" spans="3:6" x14ac:dyDescent="0.25">
      <c r="C70" s="5"/>
      <c r="E70" s="3"/>
      <c r="F70" s="3"/>
    </row>
    <row r="71" spans="3:6" x14ac:dyDescent="0.25">
      <c r="C71" s="5"/>
      <c r="E71" s="3"/>
      <c r="F71" s="3"/>
    </row>
    <row r="72" spans="3:6" x14ac:dyDescent="0.25">
      <c r="C72" s="5"/>
      <c r="E72" s="3"/>
      <c r="F72" s="3"/>
    </row>
    <row r="73" spans="3:6" x14ac:dyDescent="0.25">
      <c r="C73" s="5"/>
      <c r="E73" s="3"/>
      <c r="F73" s="3"/>
    </row>
    <row r="74" spans="3:6" x14ac:dyDescent="0.25">
      <c r="C74" s="5"/>
      <c r="E74" s="3"/>
      <c r="F74" s="3"/>
    </row>
    <row r="75" spans="3:6" x14ac:dyDescent="0.25">
      <c r="C75" s="5"/>
      <c r="E75" s="3"/>
      <c r="F75" s="3"/>
    </row>
    <row r="76" spans="3:6" x14ac:dyDescent="0.25">
      <c r="C76" s="5"/>
      <c r="E76" s="3"/>
      <c r="F76" s="3"/>
    </row>
    <row r="77" spans="3:6" x14ac:dyDescent="0.25">
      <c r="C77" s="5"/>
      <c r="E77" s="3"/>
      <c r="F77" s="3"/>
    </row>
    <row r="78" spans="3:6" x14ac:dyDescent="0.25">
      <c r="C78" s="5"/>
      <c r="E78" s="3"/>
      <c r="F78" s="3"/>
    </row>
    <row r="79" spans="3:6" x14ac:dyDescent="0.25">
      <c r="C79" s="5"/>
      <c r="E79" s="3"/>
      <c r="F79" s="3"/>
    </row>
    <row r="80" spans="3:6" x14ac:dyDescent="0.25">
      <c r="C80" s="5"/>
      <c r="E80" s="3"/>
      <c r="F80" s="3"/>
    </row>
    <row r="81" spans="3:6" x14ac:dyDescent="0.25">
      <c r="C81" s="5"/>
      <c r="E81" s="3"/>
      <c r="F81" s="3"/>
    </row>
    <row r="82" spans="3:6" x14ac:dyDescent="0.25">
      <c r="C82" s="5"/>
      <c r="E82" s="3"/>
      <c r="F82" s="3"/>
    </row>
    <row r="83" spans="3:6" x14ac:dyDescent="0.25">
      <c r="C83" s="5"/>
      <c r="E83" s="3"/>
      <c r="F83" s="3"/>
    </row>
    <row r="84" spans="3:6" x14ac:dyDescent="0.25">
      <c r="C84" s="5"/>
      <c r="E84" s="3"/>
      <c r="F84" s="3"/>
    </row>
    <row r="85" spans="3:6" x14ac:dyDescent="0.25">
      <c r="C85" s="5"/>
      <c r="E85" s="3"/>
      <c r="F85" s="3"/>
    </row>
    <row r="86" spans="3:6" x14ac:dyDescent="0.25">
      <c r="C86" s="5"/>
      <c r="E86" s="3"/>
      <c r="F86" s="3"/>
    </row>
    <row r="87" spans="3:6" x14ac:dyDescent="0.25">
      <c r="C87" s="5"/>
      <c r="E87" s="3"/>
      <c r="F87" s="3"/>
    </row>
    <row r="88" spans="3:6" x14ac:dyDescent="0.25">
      <c r="C88" s="5"/>
      <c r="E88" s="3"/>
      <c r="F88" s="3"/>
    </row>
    <row r="89" spans="3:6" x14ac:dyDescent="0.25">
      <c r="C89" s="5"/>
      <c r="E89" s="3"/>
      <c r="F89" s="3"/>
    </row>
    <row r="90" spans="3:6" x14ac:dyDescent="0.25">
      <c r="C90" s="5"/>
      <c r="E90" s="3"/>
      <c r="F90" s="3"/>
    </row>
    <row r="91" spans="3:6" x14ac:dyDescent="0.25">
      <c r="C91" s="5"/>
      <c r="E91" s="3"/>
      <c r="F91" s="3"/>
    </row>
    <row r="92" spans="3:6" x14ac:dyDescent="0.25">
      <c r="C92" s="5"/>
      <c r="E92" s="3"/>
      <c r="F92" s="3"/>
    </row>
    <row r="93" spans="3:6" x14ac:dyDescent="0.25">
      <c r="C93" s="5"/>
      <c r="E93" s="3"/>
      <c r="F93" s="3"/>
    </row>
    <row r="94" spans="3:6" x14ac:dyDescent="0.25">
      <c r="C94" s="5"/>
      <c r="E94" s="3"/>
      <c r="F94" s="3"/>
    </row>
    <row r="95" spans="3:6" x14ac:dyDescent="0.25">
      <c r="C95" s="5"/>
      <c r="E95" s="3"/>
      <c r="F95" s="3"/>
    </row>
    <row r="96" spans="3:6" x14ac:dyDescent="0.25">
      <c r="C96" s="5"/>
      <c r="E96" s="3"/>
      <c r="F96" s="3"/>
    </row>
    <row r="97" spans="3:6" x14ac:dyDescent="0.25">
      <c r="C97" s="5"/>
      <c r="E97" s="3"/>
      <c r="F97" s="3"/>
    </row>
    <row r="98" spans="3:6" x14ac:dyDescent="0.25">
      <c r="C98" s="5"/>
      <c r="E98" s="3"/>
      <c r="F98" s="3"/>
    </row>
    <row r="99" spans="3:6" x14ac:dyDescent="0.25">
      <c r="C99" s="5"/>
      <c r="E99" s="3"/>
      <c r="F99" s="3"/>
    </row>
    <row r="100" spans="3:6" x14ac:dyDescent="0.25">
      <c r="C100" s="5"/>
      <c r="E100" s="3"/>
      <c r="F100" s="3"/>
    </row>
    <row r="101" spans="3:6" x14ac:dyDescent="0.25">
      <c r="C101" s="5"/>
      <c r="E101" s="3"/>
      <c r="F101" s="3"/>
    </row>
    <row r="102" spans="3:6" x14ac:dyDescent="0.25">
      <c r="C102" s="5"/>
      <c r="E102" s="3"/>
      <c r="F102" s="3"/>
    </row>
    <row r="103" spans="3:6" x14ac:dyDescent="0.25">
      <c r="C103" s="5"/>
      <c r="E103" s="3"/>
      <c r="F103" s="3"/>
    </row>
    <row r="104" spans="3:6" x14ac:dyDescent="0.25">
      <c r="C104" s="5"/>
      <c r="E104" s="3"/>
      <c r="F104" s="3"/>
    </row>
    <row r="105" spans="3:6" x14ac:dyDescent="0.25">
      <c r="C105" s="5"/>
      <c r="E105" s="3"/>
      <c r="F105" s="3"/>
    </row>
    <row r="106" spans="3:6" x14ac:dyDescent="0.25">
      <c r="C106" s="5"/>
      <c r="E106" s="3"/>
      <c r="F106" s="3"/>
    </row>
    <row r="107" spans="3:6" x14ac:dyDescent="0.25">
      <c r="C107" s="5"/>
      <c r="E107" s="3"/>
      <c r="F107" s="3"/>
    </row>
    <row r="108" spans="3:6" x14ac:dyDescent="0.25">
      <c r="C108" s="5"/>
      <c r="E108" s="3"/>
      <c r="F108" s="3"/>
    </row>
    <row r="109" spans="3:6" x14ac:dyDescent="0.25">
      <c r="C109" s="5"/>
      <c r="E109" s="3"/>
      <c r="F109" s="3"/>
    </row>
    <row r="110" spans="3:6" x14ac:dyDescent="0.25">
      <c r="C110" s="5"/>
      <c r="E110" s="3"/>
      <c r="F110" s="3"/>
    </row>
    <row r="111" spans="3:6" x14ac:dyDescent="0.25">
      <c r="C111" s="5"/>
      <c r="E111" s="3"/>
      <c r="F111" s="3"/>
    </row>
    <row r="112" spans="3:6" x14ac:dyDescent="0.25">
      <c r="C112" s="5"/>
      <c r="E112" s="3"/>
      <c r="F112" s="3"/>
    </row>
    <row r="113" spans="3:6" x14ac:dyDescent="0.25">
      <c r="C113" s="5"/>
      <c r="E113" s="3"/>
      <c r="F113" s="3"/>
    </row>
    <row r="114" spans="3:6" x14ac:dyDescent="0.25">
      <c r="C114" s="5"/>
      <c r="E114" s="3"/>
      <c r="F114" s="3"/>
    </row>
    <row r="115" spans="3:6" x14ac:dyDescent="0.25">
      <c r="C115" s="5"/>
      <c r="E115" s="3"/>
      <c r="F115" s="3"/>
    </row>
    <row r="116" spans="3:6" x14ac:dyDescent="0.25">
      <c r="C116" s="5"/>
      <c r="E116" s="3"/>
      <c r="F116" s="3"/>
    </row>
    <row r="117" spans="3:6" x14ac:dyDescent="0.25">
      <c r="C117" s="5"/>
      <c r="E117" s="3"/>
      <c r="F117" s="3"/>
    </row>
    <row r="118" spans="3:6" x14ac:dyDescent="0.25">
      <c r="C118" s="5"/>
      <c r="E118" s="3"/>
      <c r="F118" s="3"/>
    </row>
    <row r="119" spans="3:6" x14ac:dyDescent="0.25">
      <c r="C119" s="5"/>
      <c r="E119" s="3"/>
      <c r="F119" s="3"/>
    </row>
    <row r="120" spans="3:6" x14ac:dyDescent="0.25">
      <c r="C120" s="5"/>
      <c r="E120" s="3"/>
      <c r="F120" s="3"/>
    </row>
    <row r="121" spans="3:6" x14ac:dyDescent="0.25">
      <c r="C121" s="5"/>
      <c r="E121" s="3"/>
      <c r="F121" s="3"/>
    </row>
    <row r="122" spans="3:6" x14ac:dyDescent="0.25">
      <c r="C122" s="5"/>
      <c r="E122" s="3"/>
      <c r="F122" s="3"/>
    </row>
    <row r="123" spans="3:6" x14ac:dyDescent="0.25">
      <c r="C123" s="5"/>
      <c r="E123" s="3"/>
      <c r="F123" s="3"/>
    </row>
    <row r="124" spans="3:6" x14ac:dyDescent="0.25">
      <c r="C124" s="5"/>
      <c r="E124" s="3"/>
      <c r="F124" s="3"/>
    </row>
    <row r="125" spans="3:6" x14ac:dyDescent="0.25">
      <c r="C125" s="5"/>
      <c r="E125" s="3"/>
      <c r="F125" s="3"/>
    </row>
    <row r="126" spans="3:6" x14ac:dyDescent="0.25">
      <c r="C126" s="5"/>
      <c r="E126" s="3"/>
      <c r="F126" s="3"/>
    </row>
    <row r="127" spans="3:6" x14ac:dyDescent="0.25">
      <c r="C127" s="5"/>
      <c r="E127" s="3"/>
      <c r="F127" s="3"/>
    </row>
    <row r="128" spans="3:6" x14ac:dyDescent="0.25">
      <c r="C128" s="5"/>
      <c r="E128" s="3"/>
      <c r="F128" s="3"/>
    </row>
    <row r="129" spans="3:6" x14ac:dyDescent="0.25">
      <c r="C129" s="5"/>
      <c r="E129" s="3"/>
      <c r="F129" s="3"/>
    </row>
    <row r="130" spans="3:6" x14ac:dyDescent="0.25">
      <c r="C130" s="5"/>
      <c r="E130" s="3"/>
      <c r="F130" s="3"/>
    </row>
    <row r="131" spans="3:6" x14ac:dyDescent="0.25">
      <c r="C131" s="5"/>
      <c r="E131" s="3"/>
      <c r="F131" s="3"/>
    </row>
    <row r="132" spans="3:6" x14ac:dyDescent="0.25">
      <c r="C132" s="5"/>
      <c r="E132" s="3"/>
      <c r="F132" s="3"/>
    </row>
    <row r="133" spans="3:6" x14ac:dyDescent="0.25">
      <c r="C133" s="5"/>
      <c r="E133" s="3"/>
      <c r="F133" s="3"/>
    </row>
    <row r="134" spans="3:6" x14ac:dyDescent="0.25">
      <c r="C134" s="5"/>
      <c r="E134" s="3"/>
      <c r="F134" s="3"/>
    </row>
    <row r="135" spans="3:6" x14ac:dyDescent="0.25">
      <c r="C135" s="5"/>
      <c r="E135" s="3"/>
      <c r="F135" s="3"/>
    </row>
    <row r="136" spans="3:6" x14ac:dyDescent="0.25">
      <c r="C136" s="5"/>
      <c r="E136" s="3"/>
      <c r="F136" s="3"/>
    </row>
    <row r="137" spans="3:6" x14ac:dyDescent="0.25">
      <c r="C137" s="5"/>
      <c r="E137" s="3"/>
      <c r="F137" s="3"/>
    </row>
    <row r="138" spans="3:6" x14ac:dyDescent="0.25">
      <c r="C138" s="5"/>
      <c r="E138" s="3"/>
      <c r="F138" s="3"/>
    </row>
    <row r="139" spans="3:6" x14ac:dyDescent="0.25">
      <c r="C139" s="5"/>
      <c r="E139" s="3"/>
      <c r="F139" s="3"/>
    </row>
    <row r="140" spans="3:6" x14ac:dyDescent="0.25">
      <c r="C140" s="5"/>
      <c r="E140" s="3"/>
      <c r="F140" s="3"/>
    </row>
    <row r="141" spans="3:6" x14ac:dyDescent="0.25">
      <c r="C141" s="5"/>
      <c r="E141" s="3"/>
      <c r="F141" s="3"/>
    </row>
    <row r="142" spans="3:6" x14ac:dyDescent="0.25">
      <c r="C142" s="5"/>
      <c r="E142" s="3"/>
      <c r="F142" s="3"/>
    </row>
    <row r="143" spans="3:6" x14ac:dyDescent="0.25">
      <c r="C143" s="5"/>
      <c r="E143" s="3"/>
      <c r="F143" s="3"/>
    </row>
    <row r="144" spans="3:6" x14ac:dyDescent="0.25">
      <c r="C144" s="5"/>
      <c r="E144" s="3"/>
      <c r="F144" s="3"/>
    </row>
    <row r="145" spans="3:6" x14ac:dyDescent="0.25">
      <c r="C145" s="5"/>
      <c r="E145" s="3"/>
      <c r="F145" s="3"/>
    </row>
    <row r="146" spans="3:6" x14ac:dyDescent="0.25">
      <c r="C146" s="5"/>
      <c r="E146" s="3"/>
      <c r="F146" s="3"/>
    </row>
    <row r="147" spans="3:6" x14ac:dyDescent="0.25">
      <c r="C147" s="5"/>
      <c r="E147" s="3"/>
      <c r="F147" s="3"/>
    </row>
    <row r="148" spans="3:6" x14ac:dyDescent="0.25">
      <c r="C148" s="5"/>
      <c r="E148" s="3"/>
      <c r="F148" s="3"/>
    </row>
    <row r="149" spans="3:6" x14ac:dyDescent="0.25">
      <c r="C149" s="5"/>
      <c r="E149" s="3"/>
      <c r="F149" s="3"/>
    </row>
    <row r="150" spans="3:6" x14ac:dyDescent="0.25">
      <c r="C150" s="5"/>
      <c r="E150" s="3"/>
      <c r="F150" s="3"/>
    </row>
    <row r="151" spans="3:6" x14ac:dyDescent="0.25">
      <c r="C151" s="5"/>
      <c r="E151" s="3"/>
      <c r="F151" s="3"/>
    </row>
    <row r="152" spans="3:6" x14ac:dyDescent="0.25">
      <c r="C152" s="5"/>
      <c r="E152" s="3"/>
      <c r="F152" s="3"/>
    </row>
    <row r="153" spans="3:6" x14ac:dyDescent="0.25">
      <c r="C153" s="5"/>
      <c r="E153" s="3"/>
      <c r="F153" s="3"/>
    </row>
    <row r="154" spans="3:6" x14ac:dyDescent="0.25">
      <c r="C154" s="5"/>
      <c r="E154" s="3"/>
      <c r="F154" s="3"/>
    </row>
    <row r="155" spans="3:6" x14ac:dyDescent="0.25">
      <c r="C155" s="5"/>
      <c r="E155" s="3"/>
      <c r="F155" s="3"/>
    </row>
    <row r="156" spans="3:6" x14ac:dyDescent="0.25">
      <c r="C156" s="5"/>
      <c r="E156" s="3"/>
      <c r="F156" s="3"/>
    </row>
    <row r="157" spans="3:6" x14ac:dyDescent="0.25">
      <c r="C157" s="5"/>
      <c r="E157" s="3"/>
      <c r="F157" s="3"/>
    </row>
    <row r="158" spans="3:6" x14ac:dyDescent="0.25">
      <c r="C158" s="5"/>
      <c r="E158" s="3"/>
      <c r="F158" s="3"/>
    </row>
    <row r="159" spans="3:6" x14ac:dyDescent="0.25">
      <c r="C159" s="5"/>
      <c r="E159" s="3"/>
      <c r="F159" s="3"/>
    </row>
    <row r="160" spans="3:6" x14ac:dyDescent="0.25">
      <c r="C160" s="5"/>
      <c r="E160" s="3"/>
      <c r="F160" s="3"/>
    </row>
    <row r="161" spans="3:6" x14ac:dyDescent="0.25">
      <c r="C161" s="5"/>
      <c r="E161" s="3"/>
      <c r="F161" s="3"/>
    </row>
    <row r="162" spans="3:6" x14ac:dyDescent="0.25">
      <c r="C162" s="5"/>
      <c r="E162" s="3"/>
      <c r="F162" s="3"/>
    </row>
    <row r="163" spans="3:6" x14ac:dyDescent="0.25">
      <c r="C163" s="5"/>
      <c r="E163" s="3"/>
      <c r="F163" s="3"/>
    </row>
    <row r="164" spans="3:6" x14ac:dyDescent="0.25">
      <c r="C164" s="5"/>
      <c r="E164" s="3"/>
      <c r="F164" s="3"/>
    </row>
    <row r="165" spans="3:6" x14ac:dyDescent="0.25">
      <c r="C165" s="5"/>
      <c r="E165" s="3"/>
      <c r="F165" s="3"/>
    </row>
    <row r="166" spans="3:6" x14ac:dyDescent="0.25">
      <c r="C166" s="5"/>
      <c r="E166" s="3"/>
      <c r="F166" s="3"/>
    </row>
    <row r="167" spans="3:6" x14ac:dyDescent="0.25">
      <c r="C167" s="5"/>
      <c r="E167" s="3"/>
      <c r="F167" s="3"/>
    </row>
    <row r="168" spans="3:6" x14ac:dyDescent="0.25">
      <c r="C168" s="5"/>
      <c r="E168" s="3"/>
      <c r="F168" s="3"/>
    </row>
    <row r="169" spans="3:6" x14ac:dyDescent="0.25">
      <c r="C169" s="5"/>
      <c r="E169" s="3"/>
      <c r="F169" s="3"/>
    </row>
    <row r="170" spans="3:6" x14ac:dyDescent="0.25">
      <c r="C170" s="5"/>
      <c r="E170" s="3"/>
      <c r="F170" s="3"/>
    </row>
    <row r="171" spans="3:6" x14ac:dyDescent="0.25">
      <c r="C171" s="5"/>
      <c r="E171" s="3"/>
      <c r="F171" s="3"/>
    </row>
    <row r="172" spans="3:6" x14ac:dyDescent="0.25">
      <c r="C172" s="5"/>
      <c r="E172" s="3"/>
      <c r="F172" s="3"/>
    </row>
    <row r="173" spans="3:6" x14ac:dyDescent="0.25">
      <c r="C173" s="5"/>
      <c r="E173" s="3"/>
      <c r="F173" s="3"/>
    </row>
    <row r="174" spans="3:6" x14ac:dyDescent="0.25">
      <c r="C174" s="5"/>
      <c r="E174" s="3"/>
      <c r="F174" s="3"/>
    </row>
    <row r="175" spans="3:6" x14ac:dyDescent="0.25">
      <c r="C175" s="5"/>
      <c r="E175" s="3"/>
      <c r="F175" s="3"/>
    </row>
    <row r="176" spans="3:6" x14ac:dyDescent="0.25">
      <c r="C176" s="5"/>
      <c r="E176" s="3"/>
      <c r="F176" s="3"/>
    </row>
    <row r="177" spans="3:6" x14ac:dyDescent="0.25">
      <c r="C177" s="5"/>
      <c r="E177" s="3"/>
      <c r="F177" s="3"/>
    </row>
    <row r="178" spans="3:6" x14ac:dyDescent="0.25">
      <c r="C178" s="5"/>
      <c r="E178" s="3"/>
      <c r="F178" s="3"/>
    </row>
    <row r="179" spans="3:6" x14ac:dyDescent="0.25">
      <c r="C179" s="5"/>
      <c r="E179" s="3"/>
      <c r="F179" s="3"/>
    </row>
    <row r="180" spans="3:6" x14ac:dyDescent="0.25">
      <c r="C180" s="5"/>
      <c r="E180" s="3"/>
      <c r="F180" s="3"/>
    </row>
    <row r="181" spans="3:6" x14ac:dyDescent="0.25">
      <c r="C181" s="5"/>
      <c r="E181" s="3"/>
      <c r="F181" s="3"/>
    </row>
    <row r="182" spans="3:6" x14ac:dyDescent="0.25">
      <c r="C182" s="5"/>
      <c r="E182" s="3"/>
      <c r="F182" s="3"/>
    </row>
    <row r="183" spans="3:6" x14ac:dyDescent="0.25">
      <c r="C183" s="5"/>
      <c r="E183" s="3"/>
      <c r="F183" s="3"/>
    </row>
    <row r="184" spans="3:6" x14ac:dyDescent="0.25">
      <c r="C184" s="5"/>
      <c r="E184" s="3"/>
      <c r="F184" s="3"/>
    </row>
    <row r="185" spans="3:6" x14ac:dyDescent="0.25">
      <c r="C185" s="5"/>
      <c r="E185" s="3"/>
      <c r="F185" s="3"/>
    </row>
    <row r="186" spans="3:6" x14ac:dyDescent="0.25">
      <c r="C186" s="5"/>
      <c r="E186" s="3"/>
      <c r="F186" s="3"/>
    </row>
    <row r="187" spans="3:6" x14ac:dyDescent="0.25">
      <c r="C187" s="5"/>
      <c r="E187" s="3"/>
      <c r="F187" s="3"/>
    </row>
    <row r="188" spans="3:6" x14ac:dyDescent="0.25">
      <c r="C188" s="5"/>
      <c r="E188" s="3"/>
      <c r="F188" s="3"/>
    </row>
    <row r="189" spans="3:6" x14ac:dyDescent="0.25">
      <c r="C189" s="5"/>
      <c r="E189" s="3"/>
      <c r="F189" s="3"/>
    </row>
    <row r="190" spans="3:6" x14ac:dyDescent="0.25">
      <c r="C190" s="5"/>
      <c r="E190" s="3"/>
      <c r="F190" s="3"/>
    </row>
    <row r="191" spans="3:6" x14ac:dyDescent="0.25">
      <c r="C191" s="5"/>
      <c r="E191" s="3"/>
      <c r="F191" s="3"/>
    </row>
    <row r="192" spans="3:6" x14ac:dyDescent="0.25">
      <c r="C192" s="5"/>
      <c r="E192" s="3"/>
      <c r="F192" s="3"/>
    </row>
    <row r="193" spans="3:6" x14ac:dyDescent="0.25">
      <c r="C193" s="5"/>
      <c r="E193" s="3"/>
      <c r="F193" s="3"/>
    </row>
    <row r="194" spans="3:6" x14ac:dyDescent="0.25">
      <c r="C194" s="5"/>
      <c r="E194" s="3"/>
      <c r="F194" s="3"/>
    </row>
    <row r="195" spans="3:6" x14ac:dyDescent="0.25">
      <c r="C195" s="5"/>
      <c r="E195" s="3"/>
      <c r="F195" s="3"/>
    </row>
    <row r="196" spans="3:6" x14ac:dyDescent="0.25">
      <c r="C196" s="5"/>
      <c r="E196" s="3"/>
      <c r="F196" s="3"/>
    </row>
    <row r="197" spans="3:6" x14ac:dyDescent="0.25">
      <c r="C197" s="5"/>
      <c r="E197" s="3"/>
      <c r="F197" s="3"/>
    </row>
    <row r="198" spans="3:6" x14ac:dyDescent="0.25">
      <c r="C198" s="5"/>
      <c r="E198" s="3"/>
      <c r="F198" s="3"/>
    </row>
    <row r="199" spans="3:6" x14ac:dyDescent="0.25">
      <c r="C199" s="5"/>
      <c r="E199" s="3"/>
      <c r="F199" s="3"/>
    </row>
    <row r="200" spans="3:6" x14ac:dyDescent="0.25">
      <c r="C200" s="5"/>
      <c r="E200" s="3"/>
      <c r="F200" s="3"/>
    </row>
    <row r="201" spans="3:6" x14ac:dyDescent="0.25">
      <c r="C201" s="5"/>
      <c r="E201" s="3"/>
      <c r="F201" s="3"/>
    </row>
    <row r="202" spans="3:6" x14ac:dyDescent="0.25">
      <c r="C202" s="5"/>
      <c r="E202" s="3"/>
      <c r="F202" s="3"/>
    </row>
    <row r="203" spans="3:6" x14ac:dyDescent="0.25">
      <c r="C203" s="5"/>
      <c r="E203" s="3"/>
      <c r="F203" s="3"/>
    </row>
    <row r="204" spans="3:6" x14ac:dyDescent="0.25">
      <c r="C204" s="5"/>
      <c r="E204" s="3"/>
      <c r="F204" s="3"/>
    </row>
    <row r="205" spans="3:6" x14ac:dyDescent="0.25">
      <c r="C205" s="5"/>
      <c r="E205" s="3"/>
      <c r="F205" s="3"/>
    </row>
    <row r="206" spans="3:6" x14ac:dyDescent="0.25">
      <c r="C206" s="5"/>
      <c r="E206" s="3"/>
      <c r="F206" s="3"/>
    </row>
    <row r="207" spans="3:6" x14ac:dyDescent="0.25">
      <c r="C207" s="5"/>
      <c r="E207" s="3"/>
      <c r="F207" s="3"/>
    </row>
    <row r="208" spans="3:6" x14ac:dyDescent="0.25">
      <c r="C208" s="5"/>
      <c r="E208" s="3"/>
      <c r="F208" s="3"/>
    </row>
    <row r="209" spans="3:6" x14ac:dyDescent="0.25">
      <c r="C209" s="5"/>
      <c r="E209" s="3"/>
      <c r="F209" s="3"/>
    </row>
    <row r="210" spans="3:6" x14ac:dyDescent="0.25">
      <c r="C210" s="5"/>
      <c r="E210" s="3"/>
      <c r="F210" s="3"/>
    </row>
    <row r="211" spans="3:6" x14ac:dyDescent="0.25">
      <c r="C211" s="5"/>
      <c r="E211" s="3"/>
      <c r="F211" s="3"/>
    </row>
    <row r="212" spans="3:6" x14ac:dyDescent="0.25">
      <c r="C212" s="5"/>
      <c r="E212" s="3"/>
      <c r="F212" s="3"/>
    </row>
    <row r="213" spans="3:6" x14ac:dyDescent="0.25">
      <c r="C213" s="5"/>
      <c r="E213" s="3"/>
      <c r="F213" s="3"/>
    </row>
    <row r="214" spans="3:6" x14ac:dyDescent="0.25">
      <c r="C214" s="5"/>
      <c r="E214" s="3"/>
      <c r="F214" s="3"/>
    </row>
    <row r="215" spans="3:6" x14ac:dyDescent="0.25">
      <c r="C215" s="5"/>
      <c r="E215" s="3"/>
      <c r="F215" s="3"/>
    </row>
    <row r="216" spans="3:6" x14ac:dyDescent="0.25">
      <c r="C216" s="5"/>
      <c r="E216" s="3"/>
      <c r="F216" s="3"/>
    </row>
    <row r="217" spans="3:6" x14ac:dyDescent="0.25">
      <c r="C217" s="5"/>
      <c r="E217" s="3"/>
      <c r="F217" s="3"/>
    </row>
    <row r="218" spans="3:6" x14ac:dyDescent="0.25">
      <c r="C218" s="5"/>
      <c r="E218" s="3"/>
      <c r="F218" s="3"/>
    </row>
    <row r="219" spans="3:6" x14ac:dyDescent="0.25">
      <c r="C219" s="5"/>
      <c r="E219" s="3"/>
      <c r="F219" s="3"/>
    </row>
    <row r="220" spans="3:6" x14ac:dyDescent="0.25">
      <c r="C220" s="5"/>
      <c r="E220" s="3"/>
      <c r="F220" s="3"/>
    </row>
    <row r="221" spans="3:6" x14ac:dyDescent="0.25">
      <c r="C221" s="5"/>
      <c r="E221" s="3"/>
      <c r="F221" s="3"/>
    </row>
    <row r="222" spans="3:6" x14ac:dyDescent="0.25">
      <c r="C222" s="5"/>
      <c r="E222" s="3"/>
      <c r="F222" s="3"/>
    </row>
    <row r="223" spans="3:6" x14ac:dyDescent="0.25">
      <c r="C223" s="5"/>
      <c r="E223" s="3"/>
      <c r="F223" s="3"/>
    </row>
    <row r="224" spans="3:6" x14ac:dyDescent="0.25">
      <c r="C224" s="5"/>
      <c r="E224" s="3"/>
      <c r="F224" s="3"/>
    </row>
    <row r="225" spans="3:6" x14ac:dyDescent="0.25">
      <c r="C225" s="5"/>
      <c r="E225" s="3"/>
      <c r="F225" s="3"/>
    </row>
    <row r="226" spans="3:6" x14ac:dyDescent="0.25">
      <c r="C226" s="5"/>
      <c r="E226" s="3"/>
      <c r="F226" s="3"/>
    </row>
    <row r="227" spans="3:6" x14ac:dyDescent="0.25">
      <c r="C227" s="5"/>
      <c r="E227" s="3"/>
      <c r="F227" s="3"/>
    </row>
    <row r="228" spans="3:6" x14ac:dyDescent="0.25">
      <c r="C228" s="5"/>
      <c r="E228" s="3"/>
      <c r="F228" s="3"/>
    </row>
    <row r="229" spans="3:6" x14ac:dyDescent="0.25">
      <c r="C229" s="5"/>
      <c r="E229" s="3"/>
      <c r="F229" s="3"/>
    </row>
    <row r="230" spans="3:6" x14ac:dyDescent="0.25">
      <c r="C230" s="5"/>
      <c r="E230" s="3"/>
      <c r="F230" s="3"/>
    </row>
    <row r="231" spans="3:6" x14ac:dyDescent="0.25">
      <c r="C231" s="5"/>
      <c r="E231" s="3"/>
      <c r="F231" s="3"/>
    </row>
    <row r="232" spans="3:6" x14ac:dyDescent="0.25">
      <c r="C232" s="5"/>
      <c r="E232" s="3"/>
      <c r="F232" s="3"/>
    </row>
    <row r="233" spans="3:6" x14ac:dyDescent="0.25">
      <c r="C233" s="5"/>
      <c r="E233" s="3"/>
      <c r="F233" s="3"/>
    </row>
    <row r="234" spans="3:6" x14ac:dyDescent="0.25">
      <c r="C234" s="5"/>
      <c r="E234" s="3"/>
      <c r="F234" s="3"/>
    </row>
    <row r="235" spans="3:6" x14ac:dyDescent="0.25">
      <c r="C235" s="5"/>
      <c r="E235" s="3"/>
      <c r="F235" s="3"/>
    </row>
    <row r="236" spans="3:6" x14ac:dyDescent="0.25">
      <c r="C236" s="5"/>
      <c r="E236" s="3"/>
      <c r="F236" s="3"/>
    </row>
    <row r="237" spans="3:6" x14ac:dyDescent="0.25">
      <c r="C237" s="5"/>
      <c r="E237" s="3"/>
      <c r="F237" s="3"/>
    </row>
    <row r="238" spans="3:6" x14ac:dyDescent="0.25">
      <c r="C238" s="5"/>
      <c r="E238" s="3"/>
      <c r="F238" s="3"/>
    </row>
    <row r="239" spans="3:6" x14ac:dyDescent="0.25">
      <c r="C239" s="5"/>
      <c r="E239" s="3"/>
      <c r="F239" s="3"/>
    </row>
    <row r="240" spans="3:6" x14ac:dyDescent="0.25">
      <c r="C240" s="5"/>
      <c r="E240" s="3"/>
      <c r="F240" s="3"/>
    </row>
    <row r="241" spans="3:6" x14ac:dyDescent="0.25">
      <c r="C241" s="5"/>
      <c r="E241" s="3"/>
      <c r="F241" s="3"/>
    </row>
    <row r="242" spans="3:6" x14ac:dyDescent="0.25">
      <c r="C242" s="5"/>
      <c r="E242" s="3"/>
      <c r="F242" s="3"/>
    </row>
    <row r="243" spans="3:6" x14ac:dyDescent="0.25">
      <c r="C243" s="5"/>
      <c r="E243" s="3"/>
      <c r="F243" s="3"/>
    </row>
    <row r="244" spans="3:6" x14ac:dyDescent="0.25">
      <c r="C244" s="5"/>
      <c r="E244" s="3"/>
      <c r="F244" s="3"/>
    </row>
    <row r="245" spans="3:6" x14ac:dyDescent="0.25">
      <c r="C245" s="5"/>
      <c r="E245" s="3"/>
      <c r="F245" s="3"/>
    </row>
    <row r="246" spans="3:6" x14ac:dyDescent="0.25">
      <c r="C246" s="5"/>
      <c r="E246" s="3"/>
      <c r="F246" s="3"/>
    </row>
    <row r="247" spans="3:6" x14ac:dyDescent="0.25">
      <c r="C247" s="5"/>
      <c r="E247" s="3"/>
      <c r="F247" s="3"/>
    </row>
    <row r="248" spans="3:6" x14ac:dyDescent="0.25">
      <c r="C248" s="5"/>
      <c r="E248" s="3"/>
      <c r="F248" s="3"/>
    </row>
    <row r="249" spans="3:6" x14ac:dyDescent="0.25">
      <c r="C249" s="5"/>
      <c r="E249" s="3"/>
      <c r="F249" s="3"/>
    </row>
    <row r="250" spans="3:6" x14ac:dyDescent="0.25">
      <c r="C250" s="5"/>
      <c r="E250" s="3"/>
      <c r="F250" s="3"/>
    </row>
    <row r="251" spans="3:6" x14ac:dyDescent="0.25">
      <c r="C251" s="5"/>
      <c r="E251" s="3"/>
      <c r="F251" s="3"/>
    </row>
    <row r="252" spans="3:6" x14ac:dyDescent="0.25">
      <c r="C252" s="5"/>
      <c r="E252" s="3"/>
      <c r="F252" s="3"/>
    </row>
    <row r="253" spans="3:6" x14ac:dyDescent="0.25">
      <c r="C253" s="5"/>
      <c r="E253" s="3"/>
      <c r="F253" s="3"/>
    </row>
    <row r="254" spans="3:6" x14ac:dyDescent="0.25">
      <c r="C254" s="5"/>
      <c r="E254" s="3"/>
      <c r="F254" s="3"/>
    </row>
    <row r="255" spans="3:6" x14ac:dyDescent="0.25">
      <c r="C255" s="5"/>
      <c r="E255" s="3"/>
      <c r="F255" s="3"/>
    </row>
    <row r="256" spans="3:6" x14ac:dyDescent="0.25">
      <c r="C256" s="5"/>
      <c r="E256" s="3"/>
      <c r="F256" s="3"/>
    </row>
    <row r="257" spans="3:6" x14ac:dyDescent="0.25">
      <c r="C257" s="5"/>
      <c r="E257" s="3"/>
      <c r="F257" s="3"/>
    </row>
    <row r="258" spans="3:6" x14ac:dyDescent="0.25">
      <c r="C258" s="5"/>
      <c r="E258" s="3"/>
      <c r="F258" s="3"/>
    </row>
    <row r="259" spans="3:6" x14ac:dyDescent="0.25">
      <c r="E259" s="3"/>
      <c r="F259" s="3"/>
    </row>
    <row r="260" spans="3:6" x14ac:dyDescent="0.25">
      <c r="E260" s="3"/>
      <c r="F260" s="3"/>
    </row>
    <row r="261" spans="3:6" x14ac:dyDescent="0.25">
      <c r="E261" s="3"/>
      <c r="F261" s="3"/>
    </row>
    <row r="262" spans="3:6" x14ac:dyDescent="0.25">
      <c r="E262" s="3"/>
      <c r="F262" s="3"/>
    </row>
    <row r="263" spans="3:6" x14ac:dyDescent="0.25">
      <c r="E263" s="3"/>
      <c r="F263" s="3"/>
    </row>
    <row r="264" spans="3:6" x14ac:dyDescent="0.25">
      <c r="E264" s="3"/>
      <c r="F264" s="3"/>
    </row>
  </sheetData>
  <autoFilter ref="A4:F8">
    <sortState ref="A5:I8">
      <sortCondition ref="A4:A8"/>
    </sortState>
  </autoFilter>
  <pageMargins left="0.7" right="0.7" top="0.75" bottom="0.75" header="0.3" footer="0.3"/>
  <pageSetup paperSize="9" scale="9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64"/>
  <sheetViews>
    <sheetView zoomScaleNormal="100" workbookViewId="0">
      <pane ySplit="4" topLeftCell="A5" activePane="bottomLeft" state="frozen"/>
      <selection activeCell="B17" sqref="B17"/>
      <selection pane="bottomLeft" activeCell="F10" sqref="F10"/>
    </sheetView>
  </sheetViews>
  <sheetFormatPr defaultRowHeight="15" x14ac:dyDescent="0.25"/>
  <cols>
    <col min="1" max="1" width="10.42578125" style="1" customWidth="1"/>
    <col min="2" max="2" width="54" style="1" customWidth="1"/>
    <col min="3" max="3" width="14.42578125" style="1" bestFit="1" customWidth="1"/>
    <col min="4" max="4" width="36" style="1" customWidth="1"/>
    <col min="5" max="6" width="14.28515625" style="1" customWidth="1"/>
    <col min="7" max="16384" width="9.140625" style="1"/>
  </cols>
  <sheetData>
    <row r="1" spans="1:6" ht="21" x14ac:dyDescent="0.35">
      <c r="A1" s="10" t="s">
        <v>65</v>
      </c>
      <c r="B1" s="2"/>
      <c r="C1" s="2"/>
      <c r="D1" s="2"/>
      <c r="E1" s="8"/>
      <c r="F1" s="8"/>
    </row>
    <row r="2" spans="1:6" ht="15.75" x14ac:dyDescent="0.25">
      <c r="A2" s="8" t="s">
        <v>97</v>
      </c>
      <c r="B2" s="8"/>
      <c r="C2" s="8"/>
      <c r="D2" s="2"/>
      <c r="E2" s="7"/>
      <c r="F2" s="7"/>
    </row>
    <row r="4" spans="1:6" ht="30" x14ac:dyDescent="0.25">
      <c r="A4" s="4" t="s">
        <v>0</v>
      </c>
      <c r="B4" s="4" t="s">
        <v>1</v>
      </c>
      <c r="C4" s="4" t="s">
        <v>2</v>
      </c>
      <c r="D4" s="4" t="s">
        <v>3</v>
      </c>
      <c r="E4" s="6" t="s">
        <v>26</v>
      </c>
      <c r="F4" s="6" t="s">
        <v>25</v>
      </c>
    </row>
    <row r="5" spans="1:6" x14ac:dyDescent="0.25">
      <c r="A5" s="15">
        <v>45342</v>
      </c>
      <c r="B5" s="16" t="s">
        <v>37</v>
      </c>
      <c r="C5" s="17">
        <v>1230</v>
      </c>
      <c r="D5" s="18" t="s">
        <v>74</v>
      </c>
      <c r="E5" s="26">
        <v>76.06</v>
      </c>
      <c r="F5" s="26"/>
    </row>
    <row r="6" spans="1:6" x14ac:dyDescent="0.25">
      <c r="A6" s="15">
        <v>45344</v>
      </c>
      <c r="B6" s="16" t="s">
        <v>46</v>
      </c>
      <c r="C6" s="17">
        <v>1230</v>
      </c>
      <c r="D6" s="18" t="s">
        <v>74</v>
      </c>
      <c r="E6" s="26"/>
      <c r="F6" s="26">
        <v>84.94</v>
      </c>
    </row>
    <row r="7" spans="1:6" x14ac:dyDescent="0.25">
      <c r="A7" s="15">
        <v>45473</v>
      </c>
      <c r="B7" s="16" t="s">
        <v>56</v>
      </c>
      <c r="C7" s="17">
        <v>1230</v>
      </c>
      <c r="D7" s="18" t="s">
        <v>74</v>
      </c>
      <c r="E7" s="26"/>
      <c r="F7" s="26">
        <v>189.75</v>
      </c>
    </row>
    <row r="8" spans="1:6" ht="15.75" thickBot="1" x14ac:dyDescent="0.3">
      <c r="A8" s="42" t="s">
        <v>94</v>
      </c>
      <c r="B8" s="34"/>
      <c r="C8" s="35"/>
      <c r="D8" s="34"/>
      <c r="E8" s="48">
        <f>SUM(E5:E7)</f>
        <v>76.06</v>
      </c>
      <c r="F8" s="48">
        <f>SUM(F5:F7)</f>
        <v>274.69</v>
      </c>
    </row>
    <row r="9" spans="1:6" ht="15.75" thickTop="1" x14ac:dyDescent="0.25">
      <c r="C9" s="5"/>
      <c r="E9" s="3"/>
      <c r="F9" s="3"/>
    </row>
    <row r="10" spans="1:6" x14ac:dyDescent="0.25">
      <c r="C10" s="5"/>
      <c r="E10" s="3"/>
      <c r="F10" s="3"/>
    </row>
    <row r="11" spans="1:6" x14ac:dyDescent="0.25">
      <c r="C11" s="5"/>
      <c r="E11" s="3"/>
      <c r="F11" s="3"/>
    </row>
    <row r="12" spans="1:6" x14ac:dyDescent="0.25">
      <c r="C12" s="5"/>
      <c r="E12" s="3"/>
      <c r="F12" s="3"/>
    </row>
    <row r="13" spans="1:6" x14ac:dyDescent="0.25">
      <c r="C13" s="5"/>
      <c r="E13" s="3"/>
      <c r="F13" s="3"/>
    </row>
    <row r="14" spans="1:6" x14ac:dyDescent="0.25">
      <c r="C14" s="5"/>
      <c r="E14" s="3"/>
      <c r="F14" s="3"/>
    </row>
    <row r="15" spans="1:6" x14ac:dyDescent="0.25">
      <c r="C15" s="5"/>
      <c r="E15" s="3"/>
      <c r="F15" s="3"/>
    </row>
    <row r="16" spans="1:6" x14ac:dyDescent="0.25">
      <c r="C16" s="5"/>
      <c r="E16" s="3"/>
      <c r="F16" s="3"/>
    </row>
    <row r="17" spans="3:6" x14ac:dyDescent="0.25">
      <c r="C17" s="5"/>
      <c r="E17" s="3"/>
      <c r="F17" s="3"/>
    </row>
    <row r="18" spans="3:6" x14ac:dyDescent="0.25">
      <c r="C18" s="5"/>
      <c r="E18" s="3"/>
      <c r="F18" s="3"/>
    </row>
    <row r="19" spans="3:6" x14ac:dyDescent="0.25">
      <c r="C19" s="5"/>
      <c r="E19" s="3"/>
      <c r="F19" s="3"/>
    </row>
    <row r="20" spans="3:6" x14ac:dyDescent="0.25">
      <c r="C20" s="5"/>
      <c r="E20" s="3"/>
      <c r="F20" s="3"/>
    </row>
    <row r="21" spans="3:6" x14ac:dyDescent="0.25">
      <c r="C21" s="5"/>
      <c r="E21" s="3"/>
      <c r="F21" s="3"/>
    </row>
    <row r="22" spans="3:6" x14ac:dyDescent="0.25">
      <c r="C22" s="5"/>
      <c r="E22" s="3"/>
      <c r="F22" s="3"/>
    </row>
    <row r="23" spans="3:6" x14ac:dyDescent="0.25">
      <c r="C23" s="5"/>
      <c r="E23" s="3"/>
      <c r="F23" s="3"/>
    </row>
    <row r="24" spans="3:6" x14ac:dyDescent="0.25">
      <c r="C24" s="5"/>
      <c r="E24" s="3"/>
      <c r="F24" s="3"/>
    </row>
    <row r="25" spans="3:6" x14ac:dyDescent="0.25">
      <c r="C25" s="5"/>
      <c r="E25" s="3"/>
      <c r="F25" s="3"/>
    </row>
    <row r="26" spans="3:6" x14ac:dyDescent="0.25">
      <c r="C26" s="5"/>
      <c r="E26" s="3"/>
      <c r="F26" s="3"/>
    </row>
    <row r="27" spans="3:6" x14ac:dyDescent="0.25">
      <c r="C27" s="5"/>
      <c r="E27" s="3"/>
      <c r="F27" s="3"/>
    </row>
    <row r="28" spans="3:6" x14ac:dyDescent="0.25">
      <c r="C28" s="5"/>
      <c r="E28" s="3"/>
      <c r="F28" s="3"/>
    </row>
    <row r="29" spans="3:6" x14ac:dyDescent="0.25">
      <c r="C29" s="5"/>
      <c r="E29" s="3"/>
      <c r="F29" s="3"/>
    </row>
    <row r="30" spans="3:6" x14ac:dyDescent="0.25">
      <c r="C30" s="5"/>
      <c r="E30" s="3"/>
      <c r="F30" s="3"/>
    </row>
    <row r="31" spans="3:6" x14ac:dyDescent="0.25">
      <c r="C31" s="5"/>
      <c r="E31" s="3"/>
      <c r="F31" s="3"/>
    </row>
    <row r="32" spans="3:6" x14ac:dyDescent="0.25">
      <c r="C32" s="5"/>
      <c r="E32" s="3"/>
      <c r="F32" s="3"/>
    </row>
    <row r="33" spans="3:6" x14ac:dyDescent="0.25">
      <c r="C33" s="5"/>
      <c r="E33" s="3"/>
      <c r="F33" s="3"/>
    </row>
    <row r="34" spans="3:6" x14ac:dyDescent="0.25">
      <c r="C34" s="5"/>
      <c r="E34" s="3"/>
      <c r="F34" s="3"/>
    </row>
    <row r="35" spans="3:6" x14ac:dyDescent="0.25">
      <c r="C35" s="5"/>
      <c r="E35" s="3"/>
      <c r="F35" s="3"/>
    </row>
    <row r="36" spans="3:6" x14ac:dyDescent="0.25">
      <c r="C36" s="5"/>
      <c r="E36" s="3"/>
      <c r="F36" s="3"/>
    </row>
    <row r="37" spans="3:6" x14ac:dyDescent="0.25">
      <c r="C37" s="5"/>
      <c r="E37" s="3"/>
      <c r="F37" s="3"/>
    </row>
    <row r="38" spans="3:6" x14ac:dyDescent="0.25">
      <c r="C38" s="5"/>
      <c r="E38" s="3"/>
      <c r="F38" s="3"/>
    </row>
    <row r="39" spans="3:6" x14ac:dyDescent="0.25">
      <c r="C39" s="5"/>
      <c r="E39" s="3"/>
      <c r="F39" s="3"/>
    </row>
    <row r="40" spans="3:6" x14ac:dyDescent="0.25">
      <c r="C40" s="5"/>
      <c r="E40" s="3"/>
      <c r="F40" s="3"/>
    </row>
    <row r="41" spans="3:6" x14ac:dyDescent="0.25">
      <c r="C41" s="5"/>
      <c r="E41" s="3"/>
      <c r="F41" s="3"/>
    </row>
    <row r="42" spans="3:6" x14ac:dyDescent="0.25">
      <c r="C42" s="5"/>
      <c r="E42" s="3"/>
      <c r="F42" s="3"/>
    </row>
    <row r="43" spans="3:6" x14ac:dyDescent="0.25">
      <c r="C43" s="5"/>
      <c r="E43" s="3"/>
      <c r="F43" s="3"/>
    </row>
    <row r="44" spans="3:6" x14ac:dyDescent="0.25">
      <c r="C44" s="5"/>
      <c r="E44" s="3"/>
      <c r="F44" s="3"/>
    </row>
    <row r="45" spans="3:6" x14ac:dyDescent="0.25">
      <c r="C45" s="5"/>
      <c r="E45" s="3"/>
      <c r="F45" s="3"/>
    </row>
    <row r="46" spans="3:6" x14ac:dyDescent="0.25">
      <c r="C46" s="5"/>
      <c r="E46" s="3"/>
      <c r="F46" s="3"/>
    </row>
    <row r="47" spans="3:6" x14ac:dyDescent="0.25">
      <c r="C47" s="5"/>
      <c r="E47" s="3"/>
      <c r="F47" s="3"/>
    </row>
    <row r="48" spans="3:6" x14ac:dyDescent="0.25">
      <c r="C48" s="5"/>
      <c r="E48" s="3"/>
      <c r="F48" s="3"/>
    </row>
    <row r="49" spans="3:6" x14ac:dyDescent="0.25">
      <c r="C49" s="5"/>
      <c r="E49" s="3"/>
      <c r="F49" s="3"/>
    </row>
    <row r="50" spans="3:6" x14ac:dyDescent="0.25">
      <c r="C50" s="5"/>
      <c r="E50" s="3"/>
      <c r="F50" s="3"/>
    </row>
    <row r="51" spans="3:6" x14ac:dyDescent="0.25">
      <c r="C51" s="5"/>
      <c r="E51" s="3"/>
      <c r="F51" s="3"/>
    </row>
    <row r="52" spans="3:6" x14ac:dyDescent="0.25">
      <c r="C52" s="5"/>
      <c r="E52" s="3"/>
      <c r="F52" s="3"/>
    </row>
    <row r="53" spans="3:6" x14ac:dyDescent="0.25">
      <c r="C53" s="5"/>
      <c r="E53" s="3"/>
      <c r="F53" s="3"/>
    </row>
    <row r="54" spans="3:6" x14ac:dyDescent="0.25">
      <c r="C54" s="5"/>
      <c r="E54" s="3"/>
      <c r="F54" s="3"/>
    </row>
    <row r="55" spans="3:6" x14ac:dyDescent="0.25">
      <c r="C55" s="5"/>
      <c r="E55" s="3"/>
      <c r="F55" s="3"/>
    </row>
    <row r="56" spans="3:6" x14ac:dyDescent="0.25">
      <c r="C56" s="5"/>
      <c r="E56" s="3"/>
      <c r="F56" s="3"/>
    </row>
    <row r="57" spans="3:6" x14ac:dyDescent="0.25">
      <c r="C57" s="5"/>
      <c r="E57" s="3"/>
      <c r="F57" s="3"/>
    </row>
    <row r="58" spans="3:6" x14ac:dyDescent="0.25">
      <c r="C58" s="5"/>
      <c r="E58" s="3"/>
      <c r="F58" s="3"/>
    </row>
    <row r="59" spans="3:6" x14ac:dyDescent="0.25">
      <c r="C59" s="5"/>
      <c r="E59" s="3"/>
      <c r="F59" s="3"/>
    </row>
    <row r="60" spans="3:6" x14ac:dyDescent="0.25">
      <c r="C60" s="5"/>
      <c r="E60" s="3"/>
      <c r="F60" s="3"/>
    </row>
    <row r="61" spans="3:6" x14ac:dyDescent="0.25">
      <c r="C61" s="5"/>
      <c r="E61" s="3"/>
      <c r="F61" s="3"/>
    </row>
    <row r="62" spans="3:6" x14ac:dyDescent="0.25">
      <c r="C62" s="5"/>
      <c r="E62" s="3"/>
      <c r="F62" s="3"/>
    </row>
    <row r="63" spans="3:6" x14ac:dyDescent="0.25">
      <c r="C63" s="5"/>
      <c r="E63" s="3"/>
      <c r="F63" s="3"/>
    </row>
    <row r="64" spans="3:6" x14ac:dyDescent="0.25">
      <c r="C64" s="5"/>
      <c r="E64" s="3"/>
      <c r="F64" s="3"/>
    </row>
    <row r="65" spans="3:6" x14ac:dyDescent="0.25">
      <c r="C65" s="5"/>
      <c r="E65" s="3"/>
      <c r="F65" s="3"/>
    </row>
    <row r="66" spans="3:6" x14ac:dyDescent="0.25">
      <c r="C66" s="5"/>
      <c r="E66" s="3"/>
      <c r="F66" s="3"/>
    </row>
    <row r="67" spans="3:6" x14ac:dyDescent="0.25">
      <c r="C67" s="5"/>
      <c r="E67" s="3"/>
      <c r="F67" s="3"/>
    </row>
    <row r="68" spans="3:6" x14ac:dyDescent="0.25">
      <c r="C68" s="5"/>
      <c r="E68" s="3"/>
      <c r="F68" s="3"/>
    </row>
    <row r="69" spans="3:6" x14ac:dyDescent="0.25">
      <c r="C69" s="5"/>
      <c r="E69" s="3"/>
      <c r="F69" s="3"/>
    </row>
    <row r="70" spans="3:6" x14ac:dyDescent="0.25">
      <c r="C70" s="5"/>
      <c r="E70" s="3"/>
      <c r="F70" s="3"/>
    </row>
    <row r="71" spans="3:6" x14ac:dyDescent="0.25">
      <c r="C71" s="5"/>
      <c r="E71" s="3"/>
      <c r="F71" s="3"/>
    </row>
    <row r="72" spans="3:6" x14ac:dyDescent="0.25">
      <c r="C72" s="5"/>
      <c r="E72" s="3"/>
      <c r="F72" s="3"/>
    </row>
    <row r="73" spans="3:6" x14ac:dyDescent="0.25">
      <c r="C73" s="5"/>
      <c r="E73" s="3"/>
      <c r="F73" s="3"/>
    </row>
    <row r="74" spans="3:6" x14ac:dyDescent="0.25">
      <c r="C74" s="5"/>
      <c r="E74" s="3"/>
      <c r="F74" s="3"/>
    </row>
    <row r="75" spans="3:6" x14ac:dyDescent="0.25">
      <c r="C75" s="5"/>
      <c r="E75" s="3"/>
      <c r="F75" s="3"/>
    </row>
    <row r="76" spans="3:6" x14ac:dyDescent="0.25">
      <c r="C76" s="5"/>
      <c r="E76" s="3"/>
      <c r="F76" s="3"/>
    </row>
    <row r="77" spans="3:6" x14ac:dyDescent="0.25">
      <c r="C77" s="5"/>
      <c r="E77" s="3"/>
      <c r="F77" s="3"/>
    </row>
    <row r="78" spans="3:6" x14ac:dyDescent="0.25">
      <c r="C78" s="5"/>
      <c r="E78" s="3"/>
      <c r="F78" s="3"/>
    </row>
    <row r="79" spans="3:6" x14ac:dyDescent="0.25">
      <c r="C79" s="5"/>
      <c r="E79" s="3"/>
      <c r="F79" s="3"/>
    </row>
    <row r="80" spans="3:6" x14ac:dyDescent="0.25">
      <c r="C80" s="5"/>
      <c r="E80" s="3"/>
      <c r="F80" s="3"/>
    </row>
    <row r="81" spans="3:6" x14ac:dyDescent="0.25">
      <c r="C81" s="5"/>
      <c r="E81" s="3"/>
      <c r="F81" s="3"/>
    </row>
    <row r="82" spans="3:6" x14ac:dyDescent="0.25">
      <c r="C82" s="5"/>
      <c r="E82" s="3"/>
      <c r="F82" s="3"/>
    </row>
    <row r="83" spans="3:6" x14ac:dyDescent="0.25">
      <c r="C83" s="5"/>
      <c r="E83" s="3"/>
      <c r="F83" s="3"/>
    </row>
    <row r="84" spans="3:6" x14ac:dyDescent="0.25">
      <c r="C84" s="5"/>
      <c r="E84" s="3"/>
      <c r="F84" s="3"/>
    </row>
    <row r="85" spans="3:6" x14ac:dyDescent="0.25">
      <c r="C85" s="5"/>
      <c r="E85" s="3"/>
      <c r="F85" s="3"/>
    </row>
    <row r="86" spans="3:6" x14ac:dyDescent="0.25">
      <c r="C86" s="5"/>
      <c r="E86" s="3"/>
      <c r="F86" s="3"/>
    </row>
    <row r="87" spans="3:6" x14ac:dyDescent="0.25">
      <c r="C87" s="5"/>
      <c r="E87" s="3"/>
      <c r="F87" s="3"/>
    </row>
    <row r="88" spans="3:6" x14ac:dyDescent="0.25">
      <c r="C88" s="5"/>
      <c r="E88" s="3"/>
      <c r="F88" s="3"/>
    </row>
    <row r="89" spans="3:6" x14ac:dyDescent="0.25">
      <c r="C89" s="5"/>
      <c r="E89" s="3"/>
      <c r="F89" s="3"/>
    </row>
    <row r="90" spans="3:6" x14ac:dyDescent="0.25">
      <c r="C90" s="5"/>
      <c r="E90" s="3"/>
      <c r="F90" s="3"/>
    </row>
    <row r="91" spans="3:6" x14ac:dyDescent="0.25">
      <c r="C91" s="5"/>
      <c r="E91" s="3"/>
      <c r="F91" s="3"/>
    </row>
    <row r="92" spans="3:6" x14ac:dyDescent="0.25">
      <c r="C92" s="5"/>
      <c r="E92" s="3"/>
      <c r="F92" s="3"/>
    </row>
    <row r="93" spans="3:6" x14ac:dyDescent="0.25">
      <c r="C93" s="5"/>
      <c r="E93" s="3"/>
      <c r="F93" s="3"/>
    </row>
    <row r="94" spans="3:6" x14ac:dyDescent="0.25">
      <c r="C94" s="5"/>
      <c r="E94" s="3"/>
      <c r="F94" s="3"/>
    </row>
    <row r="95" spans="3:6" x14ac:dyDescent="0.25">
      <c r="C95" s="5"/>
      <c r="E95" s="3"/>
      <c r="F95" s="3"/>
    </row>
    <row r="96" spans="3:6" x14ac:dyDescent="0.25">
      <c r="C96" s="5"/>
      <c r="E96" s="3"/>
      <c r="F96" s="3"/>
    </row>
    <row r="97" spans="3:6" x14ac:dyDescent="0.25">
      <c r="C97" s="5"/>
      <c r="E97" s="3"/>
      <c r="F97" s="3"/>
    </row>
    <row r="98" spans="3:6" x14ac:dyDescent="0.25">
      <c r="C98" s="5"/>
      <c r="E98" s="3"/>
      <c r="F98" s="3"/>
    </row>
    <row r="99" spans="3:6" x14ac:dyDescent="0.25">
      <c r="C99" s="5"/>
      <c r="E99" s="3"/>
      <c r="F99" s="3"/>
    </row>
    <row r="100" spans="3:6" x14ac:dyDescent="0.25">
      <c r="C100" s="5"/>
      <c r="E100" s="3"/>
      <c r="F100" s="3"/>
    </row>
    <row r="101" spans="3:6" x14ac:dyDescent="0.25">
      <c r="C101" s="5"/>
      <c r="E101" s="3"/>
      <c r="F101" s="3"/>
    </row>
    <row r="102" spans="3:6" x14ac:dyDescent="0.25">
      <c r="C102" s="5"/>
      <c r="E102" s="3"/>
      <c r="F102" s="3"/>
    </row>
    <row r="103" spans="3:6" x14ac:dyDescent="0.25">
      <c r="C103" s="5"/>
      <c r="E103" s="3"/>
      <c r="F103" s="3"/>
    </row>
    <row r="104" spans="3:6" x14ac:dyDescent="0.25">
      <c r="C104" s="5"/>
      <c r="E104" s="3"/>
      <c r="F104" s="3"/>
    </row>
    <row r="105" spans="3:6" x14ac:dyDescent="0.25">
      <c r="C105" s="5"/>
      <c r="E105" s="3"/>
      <c r="F105" s="3"/>
    </row>
    <row r="106" spans="3:6" x14ac:dyDescent="0.25">
      <c r="C106" s="5"/>
      <c r="E106" s="3"/>
      <c r="F106" s="3"/>
    </row>
    <row r="107" spans="3:6" x14ac:dyDescent="0.25">
      <c r="C107" s="5"/>
      <c r="E107" s="3"/>
      <c r="F107" s="3"/>
    </row>
    <row r="108" spans="3:6" x14ac:dyDescent="0.25">
      <c r="C108" s="5"/>
      <c r="E108" s="3"/>
      <c r="F108" s="3"/>
    </row>
    <row r="109" spans="3:6" x14ac:dyDescent="0.25">
      <c r="C109" s="5"/>
      <c r="E109" s="3"/>
      <c r="F109" s="3"/>
    </row>
    <row r="110" spans="3:6" x14ac:dyDescent="0.25">
      <c r="C110" s="5"/>
      <c r="E110" s="3"/>
      <c r="F110" s="3"/>
    </row>
    <row r="111" spans="3:6" x14ac:dyDescent="0.25">
      <c r="C111" s="5"/>
      <c r="E111" s="3"/>
      <c r="F111" s="3"/>
    </row>
    <row r="112" spans="3:6" x14ac:dyDescent="0.25">
      <c r="C112" s="5"/>
      <c r="E112" s="3"/>
      <c r="F112" s="3"/>
    </row>
    <row r="113" spans="3:6" x14ac:dyDescent="0.25">
      <c r="C113" s="5"/>
      <c r="E113" s="3"/>
      <c r="F113" s="3"/>
    </row>
    <row r="114" spans="3:6" x14ac:dyDescent="0.25">
      <c r="C114" s="5"/>
      <c r="E114" s="3"/>
      <c r="F114" s="3"/>
    </row>
    <row r="115" spans="3:6" x14ac:dyDescent="0.25">
      <c r="C115" s="5"/>
      <c r="E115" s="3"/>
      <c r="F115" s="3"/>
    </row>
    <row r="116" spans="3:6" x14ac:dyDescent="0.25">
      <c r="C116" s="5"/>
      <c r="E116" s="3"/>
      <c r="F116" s="3"/>
    </row>
    <row r="117" spans="3:6" x14ac:dyDescent="0.25">
      <c r="C117" s="5"/>
      <c r="E117" s="3"/>
      <c r="F117" s="3"/>
    </row>
    <row r="118" spans="3:6" x14ac:dyDescent="0.25">
      <c r="C118" s="5"/>
      <c r="E118" s="3"/>
      <c r="F118" s="3"/>
    </row>
    <row r="119" spans="3:6" x14ac:dyDescent="0.25">
      <c r="C119" s="5"/>
      <c r="E119" s="3"/>
      <c r="F119" s="3"/>
    </row>
    <row r="120" spans="3:6" x14ac:dyDescent="0.25">
      <c r="C120" s="5"/>
      <c r="E120" s="3"/>
      <c r="F120" s="3"/>
    </row>
    <row r="121" spans="3:6" x14ac:dyDescent="0.25">
      <c r="C121" s="5"/>
      <c r="E121" s="3"/>
      <c r="F121" s="3"/>
    </row>
    <row r="122" spans="3:6" x14ac:dyDescent="0.25">
      <c r="C122" s="5"/>
      <c r="E122" s="3"/>
      <c r="F122" s="3"/>
    </row>
    <row r="123" spans="3:6" x14ac:dyDescent="0.25">
      <c r="C123" s="5"/>
      <c r="E123" s="3"/>
      <c r="F123" s="3"/>
    </row>
    <row r="124" spans="3:6" x14ac:dyDescent="0.25">
      <c r="C124" s="5"/>
      <c r="E124" s="3"/>
      <c r="F124" s="3"/>
    </row>
    <row r="125" spans="3:6" x14ac:dyDescent="0.25">
      <c r="C125" s="5"/>
      <c r="E125" s="3"/>
      <c r="F125" s="3"/>
    </row>
    <row r="126" spans="3:6" x14ac:dyDescent="0.25">
      <c r="C126" s="5"/>
      <c r="E126" s="3"/>
      <c r="F126" s="3"/>
    </row>
    <row r="127" spans="3:6" x14ac:dyDescent="0.25">
      <c r="C127" s="5"/>
      <c r="E127" s="3"/>
      <c r="F127" s="3"/>
    </row>
    <row r="128" spans="3:6" x14ac:dyDescent="0.25">
      <c r="C128" s="5"/>
      <c r="E128" s="3"/>
      <c r="F128" s="3"/>
    </row>
    <row r="129" spans="3:6" x14ac:dyDescent="0.25">
      <c r="C129" s="5"/>
      <c r="E129" s="3"/>
      <c r="F129" s="3"/>
    </row>
    <row r="130" spans="3:6" x14ac:dyDescent="0.25">
      <c r="C130" s="5"/>
      <c r="E130" s="3"/>
      <c r="F130" s="3"/>
    </row>
    <row r="131" spans="3:6" x14ac:dyDescent="0.25">
      <c r="C131" s="5"/>
      <c r="E131" s="3"/>
      <c r="F131" s="3"/>
    </row>
    <row r="132" spans="3:6" x14ac:dyDescent="0.25">
      <c r="C132" s="5"/>
      <c r="E132" s="3"/>
      <c r="F132" s="3"/>
    </row>
    <row r="133" spans="3:6" x14ac:dyDescent="0.25">
      <c r="C133" s="5"/>
      <c r="E133" s="3"/>
      <c r="F133" s="3"/>
    </row>
    <row r="134" spans="3:6" x14ac:dyDescent="0.25">
      <c r="C134" s="5"/>
      <c r="E134" s="3"/>
      <c r="F134" s="3"/>
    </row>
    <row r="135" spans="3:6" x14ac:dyDescent="0.25">
      <c r="C135" s="5"/>
      <c r="E135" s="3"/>
      <c r="F135" s="3"/>
    </row>
    <row r="136" spans="3:6" x14ac:dyDescent="0.25">
      <c r="C136" s="5"/>
      <c r="E136" s="3"/>
      <c r="F136" s="3"/>
    </row>
    <row r="137" spans="3:6" x14ac:dyDescent="0.25">
      <c r="C137" s="5"/>
      <c r="E137" s="3"/>
      <c r="F137" s="3"/>
    </row>
    <row r="138" spans="3:6" x14ac:dyDescent="0.25">
      <c r="C138" s="5"/>
      <c r="E138" s="3"/>
      <c r="F138" s="3"/>
    </row>
    <row r="139" spans="3:6" x14ac:dyDescent="0.25">
      <c r="C139" s="5"/>
      <c r="E139" s="3"/>
      <c r="F139" s="3"/>
    </row>
    <row r="140" spans="3:6" x14ac:dyDescent="0.25">
      <c r="C140" s="5"/>
      <c r="E140" s="3"/>
      <c r="F140" s="3"/>
    </row>
    <row r="141" spans="3:6" x14ac:dyDescent="0.25">
      <c r="C141" s="5"/>
      <c r="E141" s="3"/>
      <c r="F141" s="3"/>
    </row>
    <row r="142" spans="3:6" x14ac:dyDescent="0.25">
      <c r="C142" s="5"/>
      <c r="E142" s="3"/>
      <c r="F142" s="3"/>
    </row>
    <row r="143" spans="3:6" x14ac:dyDescent="0.25">
      <c r="C143" s="5"/>
      <c r="E143" s="3"/>
      <c r="F143" s="3"/>
    </row>
    <row r="144" spans="3:6" x14ac:dyDescent="0.25">
      <c r="C144" s="5"/>
      <c r="E144" s="3"/>
      <c r="F144" s="3"/>
    </row>
    <row r="145" spans="3:6" x14ac:dyDescent="0.25">
      <c r="C145" s="5"/>
      <c r="E145" s="3"/>
      <c r="F145" s="3"/>
    </row>
    <row r="146" spans="3:6" x14ac:dyDescent="0.25">
      <c r="C146" s="5"/>
      <c r="E146" s="3"/>
      <c r="F146" s="3"/>
    </row>
    <row r="147" spans="3:6" x14ac:dyDescent="0.25">
      <c r="C147" s="5"/>
      <c r="E147" s="3"/>
      <c r="F147" s="3"/>
    </row>
    <row r="148" spans="3:6" x14ac:dyDescent="0.25">
      <c r="C148" s="5"/>
      <c r="E148" s="3"/>
      <c r="F148" s="3"/>
    </row>
    <row r="149" spans="3:6" x14ac:dyDescent="0.25">
      <c r="C149" s="5"/>
      <c r="E149" s="3"/>
      <c r="F149" s="3"/>
    </row>
    <row r="150" spans="3:6" x14ac:dyDescent="0.25">
      <c r="C150" s="5"/>
      <c r="E150" s="3"/>
      <c r="F150" s="3"/>
    </row>
    <row r="151" spans="3:6" x14ac:dyDescent="0.25">
      <c r="C151" s="5"/>
      <c r="E151" s="3"/>
      <c r="F151" s="3"/>
    </row>
    <row r="152" spans="3:6" x14ac:dyDescent="0.25">
      <c r="C152" s="5"/>
      <c r="E152" s="3"/>
      <c r="F152" s="3"/>
    </row>
    <row r="153" spans="3:6" x14ac:dyDescent="0.25">
      <c r="C153" s="5"/>
      <c r="E153" s="3"/>
      <c r="F153" s="3"/>
    </row>
    <row r="154" spans="3:6" x14ac:dyDescent="0.25">
      <c r="C154" s="5"/>
      <c r="E154" s="3"/>
      <c r="F154" s="3"/>
    </row>
    <row r="155" spans="3:6" x14ac:dyDescent="0.25">
      <c r="C155" s="5"/>
      <c r="E155" s="3"/>
      <c r="F155" s="3"/>
    </row>
    <row r="156" spans="3:6" x14ac:dyDescent="0.25">
      <c r="C156" s="5"/>
      <c r="E156" s="3"/>
      <c r="F156" s="3"/>
    </row>
    <row r="157" spans="3:6" x14ac:dyDescent="0.25">
      <c r="C157" s="5"/>
      <c r="E157" s="3"/>
      <c r="F157" s="3"/>
    </row>
    <row r="158" spans="3:6" x14ac:dyDescent="0.25">
      <c r="C158" s="5"/>
      <c r="E158" s="3"/>
      <c r="F158" s="3"/>
    </row>
    <row r="159" spans="3:6" x14ac:dyDescent="0.25">
      <c r="C159" s="5"/>
      <c r="E159" s="3"/>
      <c r="F159" s="3"/>
    </row>
    <row r="160" spans="3:6" x14ac:dyDescent="0.25">
      <c r="C160" s="5"/>
      <c r="E160" s="3"/>
      <c r="F160" s="3"/>
    </row>
    <row r="161" spans="3:6" x14ac:dyDescent="0.25">
      <c r="C161" s="5"/>
      <c r="E161" s="3"/>
      <c r="F161" s="3"/>
    </row>
    <row r="162" spans="3:6" x14ac:dyDescent="0.25">
      <c r="C162" s="5"/>
      <c r="E162" s="3"/>
      <c r="F162" s="3"/>
    </row>
    <row r="163" spans="3:6" x14ac:dyDescent="0.25">
      <c r="C163" s="5"/>
      <c r="E163" s="3"/>
      <c r="F163" s="3"/>
    </row>
    <row r="164" spans="3:6" x14ac:dyDescent="0.25">
      <c r="C164" s="5"/>
      <c r="E164" s="3"/>
      <c r="F164" s="3"/>
    </row>
    <row r="165" spans="3:6" x14ac:dyDescent="0.25">
      <c r="C165" s="5"/>
      <c r="E165" s="3"/>
      <c r="F165" s="3"/>
    </row>
    <row r="166" spans="3:6" x14ac:dyDescent="0.25">
      <c r="C166" s="5"/>
      <c r="E166" s="3"/>
      <c r="F166" s="3"/>
    </row>
    <row r="167" spans="3:6" x14ac:dyDescent="0.25">
      <c r="C167" s="5"/>
      <c r="E167" s="3"/>
      <c r="F167" s="3"/>
    </row>
    <row r="168" spans="3:6" x14ac:dyDescent="0.25">
      <c r="C168" s="5"/>
      <c r="E168" s="3"/>
      <c r="F168" s="3"/>
    </row>
    <row r="169" spans="3:6" x14ac:dyDescent="0.25">
      <c r="C169" s="5"/>
      <c r="E169" s="3"/>
      <c r="F169" s="3"/>
    </row>
    <row r="170" spans="3:6" x14ac:dyDescent="0.25">
      <c r="C170" s="5"/>
      <c r="E170" s="3"/>
      <c r="F170" s="3"/>
    </row>
    <row r="171" spans="3:6" x14ac:dyDescent="0.25">
      <c r="C171" s="5"/>
      <c r="E171" s="3"/>
      <c r="F171" s="3"/>
    </row>
    <row r="172" spans="3:6" x14ac:dyDescent="0.25">
      <c r="C172" s="5"/>
      <c r="E172" s="3"/>
      <c r="F172" s="3"/>
    </row>
    <row r="173" spans="3:6" x14ac:dyDescent="0.25">
      <c r="C173" s="5"/>
      <c r="E173" s="3"/>
      <c r="F173" s="3"/>
    </row>
    <row r="174" spans="3:6" x14ac:dyDescent="0.25">
      <c r="C174" s="5"/>
      <c r="E174" s="3"/>
      <c r="F174" s="3"/>
    </row>
    <row r="175" spans="3:6" x14ac:dyDescent="0.25">
      <c r="C175" s="5"/>
      <c r="E175" s="3"/>
      <c r="F175" s="3"/>
    </row>
    <row r="176" spans="3:6" x14ac:dyDescent="0.25">
      <c r="C176" s="5"/>
      <c r="E176" s="3"/>
      <c r="F176" s="3"/>
    </row>
    <row r="177" spans="3:6" x14ac:dyDescent="0.25">
      <c r="C177" s="5"/>
      <c r="E177" s="3"/>
      <c r="F177" s="3"/>
    </row>
    <row r="178" spans="3:6" x14ac:dyDescent="0.25">
      <c r="C178" s="5"/>
      <c r="E178" s="3"/>
      <c r="F178" s="3"/>
    </row>
    <row r="179" spans="3:6" x14ac:dyDescent="0.25">
      <c r="C179" s="5"/>
      <c r="E179" s="3"/>
      <c r="F179" s="3"/>
    </row>
    <row r="180" spans="3:6" x14ac:dyDescent="0.25">
      <c r="C180" s="5"/>
      <c r="E180" s="3"/>
      <c r="F180" s="3"/>
    </row>
    <row r="181" spans="3:6" x14ac:dyDescent="0.25">
      <c r="C181" s="5"/>
      <c r="E181" s="3"/>
      <c r="F181" s="3"/>
    </row>
    <row r="182" spans="3:6" x14ac:dyDescent="0.25">
      <c r="C182" s="5"/>
      <c r="E182" s="3"/>
      <c r="F182" s="3"/>
    </row>
    <row r="183" spans="3:6" x14ac:dyDescent="0.25">
      <c r="C183" s="5"/>
      <c r="E183" s="3"/>
      <c r="F183" s="3"/>
    </row>
    <row r="184" spans="3:6" x14ac:dyDescent="0.25">
      <c r="C184" s="5"/>
      <c r="E184" s="3"/>
      <c r="F184" s="3"/>
    </row>
    <row r="185" spans="3:6" x14ac:dyDescent="0.25">
      <c r="C185" s="5"/>
      <c r="E185" s="3"/>
      <c r="F185" s="3"/>
    </row>
    <row r="186" spans="3:6" x14ac:dyDescent="0.25">
      <c r="C186" s="5"/>
      <c r="E186" s="3"/>
      <c r="F186" s="3"/>
    </row>
    <row r="187" spans="3:6" x14ac:dyDescent="0.25">
      <c r="C187" s="5"/>
      <c r="E187" s="3"/>
      <c r="F187" s="3"/>
    </row>
    <row r="188" spans="3:6" x14ac:dyDescent="0.25">
      <c r="C188" s="5"/>
      <c r="E188" s="3"/>
      <c r="F188" s="3"/>
    </row>
    <row r="189" spans="3:6" x14ac:dyDescent="0.25">
      <c r="C189" s="5"/>
      <c r="E189" s="3"/>
      <c r="F189" s="3"/>
    </row>
    <row r="190" spans="3:6" x14ac:dyDescent="0.25">
      <c r="C190" s="5"/>
      <c r="E190" s="3"/>
      <c r="F190" s="3"/>
    </row>
    <row r="191" spans="3:6" x14ac:dyDescent="0.25">
      <c r="C191" s="5"/>
      <c r="E191" s="3"/>
      <c r="F191" s="3"/>
    </row>
    <row r="192" spans="3:6" x14ac:dyDescent="0.25">
      <c r="C192" s="5"/>
      <c r="E192" s="3"/>
      <c r="F192" s="3"/>
    </row>
    <row r="193" spans="3:6" x14ac:dyDescent="0.25">
      <c r="C193" s="5"/>
      <c r="E193" s="3"/>
      <c r="F193" s="3"/>
    </row>
    <row r="194" spans="3:6" x14ac:dyDescent="0.25">
      <c r="C194" s="5"/>
      <c r="E194" s="3"/>
      <c r="F194" s="3"/>
    </row>
    <row r="195" spans="3:6" x14ac:dyDescent="0.25">
      <c r="C195" s="5"/>
      <c r="E195" s="3"/>
      <c r="F195" s="3"/>
    </row>
    <row r="196" spans="3:6" x14ac:dyDescent="0.25">
      <c r="C196" s="5"/>
      <c r="E196" s="3"/>
      <c r="F196" s="3"/>
    </row>
    <row r="197" spans="3:6" x14ac:dyDescent="0.25">
      <c r="C197" s="5"/>
      <c r="E197" s="3"/>
      <c r="F197" s="3"/>
    </row>
    <row r="198" spans="3:6" x14ac:dyDescent="0.25">
      <c r="C198" s="5"/>
      <c r="E198" s="3"/>
      <c r="F198" s="3"/>
    </row>
    <row r="199" spans="3:6" x14ac:dyDescent="0.25">
      <c r="C199" s="5"/>
      <c r="E199" s="3"/>
      <c r="F199" s="3"/>
    </row>
    <row r="200" spans="3:6" x14ac:dyDescent="0.25">
      <c r="C200" s="5"/>
      <c r="E200" s="3"/>
      <c r="F200" s="3"/>
    </row>
    <row r="201" spans="3:6" x14ac:dyDescent="0.25">
      <c r="C201" s="5"/>
      <c r="E201" s="3"/>
      <c r="F201" s="3"/>
    </row>
    <row r="202" spans="3:6" x14ac:dyDescent="0.25">
      <c r="C202" s="5"/>
      <c r="E202" s="3"/>
      <c r="F202" s="3"/>
    </row>
    <row r="203" spans="3:6" x14ac:dyDescent="0.25">
      <c r="C203" s="5"/>
      <c r="E203" s="3"/>
      <c r="F203" s="3"/>
    </row>
    <row r="204" spans="3:6" x14ac:dyDescent="0.25">
      <c r="C204" s="5"/>
      <c r="E204" s="3"/>
      <c r="F204" s="3"/>
    </row>
    <row r="205" spans="3:6" x14ac:dyDescent="0.25">
      <c r="C205" s="5"/>
      <c r="E205" s="3"/>
      <c r="F205" s="3"/>
    </row>
    <row r="206" spans="3:6" x14ac:dyDescent="0.25">
      <c r="C206" s="5"/>
      <c r="E206" s="3"/>
      <c r="F206" s="3"/>
    </row>
    <row r="207" spans="3:6" x14ac:dyDescent="0.25">
      <c r="C207" s="5"/>
      <c r="E207" s="3"/>
      <c r="F207" s="3"/>
    </row>
    <row r="208" spans="3:6" x14ac:dyDescent="0.25">
      <c r="C208" s="5"/>
      <c r="E208" s="3"/>
      <c r="F208" s="3"/>
    </row>
    <row r="209" spans="3:6" x14ac:dyDescent="0.25">
      <c r="C209" s="5"/>
      <c r="E209" s="3"/>
      <c r="F209" s="3"/>
    </row>
    <row r="210" spans="3:6" x14ac:dyDescent="0.25">
      <c r="C210" s="5"/>
      <c r="E210" s="3"/>
      <c r="F210" s="3"/>
    </row>
    <row r="211" spans="3:6" x14ac:dyDescent="0.25">
      <c r="C211" s="5"/>
      <c r="E211" s="3"/>
      <c r="F211" s="3"/>
    </row>
    <row r="212" spans="3:6" x14ac:dyDescent="0.25">
      <c r="C212" s="5"/>
      <c r="E212" s="3"/>
      <c r="F212" s="3"/>
    </row>
    <row r="213" spans="3:6" x14ac:dyDescent="0.25">
      <c r="C213" s="5"/>
      <c r="E213" s="3"/>
      <c r="F213" s="3"/>
    </row>
    <row r="214" spans="3:6" x14ac:dyDescent="0.25">
      <c r="C214" s="5"/>
      <c r="E214" s="3"/>
      <c r="F214" s="3"/>
    </row>
    <row r="215" spans="3:6" x14ac:dyDescent="0.25">
      <c r="C215" s="5"/>
      <c r="E215" s="3"/>
      <c r="F215" s="3"/>
    </row>
    <row r="216" spans="3:6" x14ac:dyDescent="0.25">
      <c r="C216" s="5"/>
      <c r="E216" s="3"/>
      <c r="F216" s="3"/>
    </row>
    <row r="217" spans="3:6" x14ac:dyDescent="0.25">
      <c r="C217" s="5"/>
      <c r="E217" s="3"/>
      <c r="F217" s="3"/>
    </row>
    <row r="218" spans="3:6" x14ac:dyDescent="0.25">
      <c r="C218" s="5"/>
      <c r="E218" s="3"/>
      <c r="F218" s="3"/>
    </row>
    <row r="219" spans="3:6" x14ac:dyDescent="0.25">
      <c r="C219" s="5"/>
      <c r="E219" s="3"/>
      <c r="F219" s="3"/>
    </row>
    <row r="220" spans="3:6" x14ac:dyDescent="0.25">
      <c r="C220" s="5"/>
      <c r="E220" s="3"/>
      <c r="F220" s="3"/>
    </row>
    <row r="221" spans="3:6" x14ac:dyDescent="0.25">
      <c r="C221" s="5"/>
      <c r="E221" s="3"/>
      <c r="F221" s="3"/>
    </row>
    <row r="222" spans="3:6" x14ac:dyDescent="0.25">
      <c r="C222" s="5"/>
      <c r="E222" s="3"/>
      <c r="F222" s="3"/>
    </row>
    <row r="223" spans="3:6" x14ac:dyDescent="0.25">
      <c r="C223" s="5"/>
      <c r="E223" s="3"/>
      <c r="F223" s="3"/>
    </row>
    <row r="224" spans="3:6" x14ac:dyDescent="0.25">
      <c r="C224" s="5"/>
      <c r="E224" s="3"/>
      <c r="F224" s="3"/>
    </row>
    <row r="225" spans="3:6" x14ac:dyDescent="0.25">
      <c r="C225" s="5"/>
      <c r="E225" s="3"/>
      <c r="F225" s="3"/>
    </row>
    <row r="226" spans="3:6" x14ac:dyDescent="0.25">
      <c r="C226" s="5"/>
      <c r="E226" s="3"/>
      <c r="F226" s="3"/>
    </row>
    <row r="227" spans="3:6" x14ac:dyDescent="0.25">
      <c r="C227" s="5"/>
      <c r="E227" s="3"/>
      <c r="F227" s="3"/>
    </row>
    <row r="228" spans="3:6" x14ac:dyDescent="0.25">
      <c r="C228" s="5"/>
      <c r="E228" s="3"/>
      <c r="F228" s="3"/>
    </row>
    <row r="229" spans="3:6" x14ac:dyDescent="0.25">
      <c r="C229" s="5"/>
      <c r="E229" s="3"/>
      <c r="F229" s="3"/>
    </row>
    <row r="230" spans="3:6" x14ac:dyDescent="0.25">
      <c r="C230" s="5"/>
      <c r="E230" s="3"/>
      <c r="F230" s="3"/>
    </row>
    <row r="231" spans="3:6" x14ac:dyDescent="0.25">
      <c r="C231" s="5"/>
      <c r="E231" s="3"/>
      <c r="F231" s="3"/>
    </row>
    <row r="232" spans="3:6" x14ac:dyDescent="0.25">
      <c r="C232" s="5"/>
      <c r="E232" s="3"/>
      <c r="F232" s="3"/>
    </row>
    <row r="233" spans="3:6" x14ac:dyDescent="0.25">
      <c r="C233" s="5"/>
      <c r="E233" s="3"/>
      <c r="F233" s="3"/>
    </row>
    <row r="234" spans="3:6" x14ac:dyDescent="0.25">
      <c r="C234" s="5"/>
      <c r="E234" s="3"/>
      <c r="F234" s="3"/>
    </row>
    <row r="235" spans="3:6" x14ac:dyDescent="0.25">
      <c r="C235" s="5"/>
      <c r="E235" s="3"/>
      <c r="F235" s="3"/>
    </row>
    <row r="236" spans="3:6" x14ac:dyDescent="0.25">
      <c r="C236" s="5"/>
      <c r="E236" s="3"/>
      <c r="F236" s="3"/>
    </row>
    <row r="237" spans="3:6" x14ac:dyDescent="0.25">
      <c r="C237" s="5"/>
      <c r="E237" s="3"/>
      <c r="F237" s="3"/>
    </row>
    <row r="238" spans="3:6" x14ac:dyDescent="0.25">
      <c r="C238" s="5"/>
      <c r="E238" s="3"/>
      <c r="F238" s="3"/>
    </row>
    <row r="239" spans="3:6" x14ac:dyDescent="0.25">
      <c r="C239" s="5"/>
      <c r="E239" s="3"/>
      <c r="F239" s="3"/>
    </row>
    <row r="240" spans="3:6" x14ac:dyDescent="0.25">
      <c r="C240" s="5"/>
      <c r="E240" s="3"/>
      <c r="F240" s="3"/>
    </row>
    <row r="241" spans="3:6" x14ac:dyDescent="0.25">
      <c r="C241" s="5"/>
      <c r="E241" s="3"/>
      <c r="F241" s="3"/>
    </row>
    <row r="242" spans="3:6" x14ac:dyDescent="0.25">
      <c r="C242" s="5"/>
      <c r="E242" s="3"/>
      <c r="F242" s="3"/>
    </row>
    <row r="243" spans="3:6" x14ac:dyDescent="0.25">
      <c r="C243" s="5"/>
      <c r="E243" s="3"/>
      <c r="F243" s="3"/>
    </row>
    <row r="244" spans="3:6" x14ac:dyDescent="0.25">
      <c r="C244" s="5"/>
      <c r="E244" s="3"/>
      <c r="F244" s="3"/>
    </row>
    <row r="245" spans="3:6" x14ac:dyDescent="0.25">
      <c r="C245" s="5"/>
      <c r="E245" s="3"/>
      <c r="F245" s="3"/>
    </row>
    <row r="246" spans="3:6" x14ac:dyDescent="0.25">
      <c r="C246" s="5"/>
      <c r="E246" s="3"/>
      <c r="F246" s="3"/>
    </row>
    <row r="247" spans="3:6" x14ac:dyDescent="0.25">
      <c r="C247" s="5"/>
      <c r="E247" s="3"/>
      <c r="F247" s="3"/>
    </row>
    <row r="248" spans="3:6" x14ac:dyDescent="0.25">
      <c r="C248" s="5"/>
      <c r="E248" s="3"/>
      <c r="F248" s="3"/>
    </row>
    <row r="249" spans="3:6" x14ac:dyDescent="0.25">
      <c r="C249" s="5"/>
      <c r="E249" s="3"/>
      <c r="F249" s="3"/>
    </row>
    <row r="250" spans="3:6" x14ac:dyDescent="0.25">
      <c r="C250" s="5"/>
      <c r="E250" s="3"/>
      <c r="F250" s="3"/>
    </row>
    <row r="251" spans="3:6" x14ac:dyDescent="0.25">
      <c r="C251" s="5"/>
      <c r="E251" s="3"/>
      <c r="F251" s="3"/>
    </row>
    <row r="252" spans="3:6" x14ac:dyDescent="0.25">
      <c r="C252" s="5"/>
      <c r="E252" s="3"/>
      <c r="F252" s="3"/>
    </row>
    <row r="253" spans="3:6" x14ac:dyDescent="0.25">
      <c r="C253" s="5"/>
      <c r="E253" s="3"/>
      <c r="F253" s="3"/>
    </row>
    <row r="254" spans="3:6" x14ac:dyDescent="0.25">
      <c r="C254" s="5"/>
      <c r="E254" s="3"/>
      <c r="F254" s="3"/>
    </row>
    <row r="255" spans="3:6" x14ac:dyDescent="0.25">
      <c r="C255" s="5"/>
      <c r="E255" s="3"/>
      <c r="F255" s="3"/>
    </row>
    <row r="256" spans="3:6" x14ac:dyDescent="0.25">
      <c r="C256" s="5"/>
      <c r="E256" s="3"/>
      <c r="F256" s="3"/>
    </row>
    <row r="257" spans="3:6" x14ac:dyDescent="0.25">
      <c r="C257" s="5"/>
      <c r="E257" s="3"/>
      <c r="F257" s="3"/>
    </row>
    <row r="258" spans="3:6" x14ac:dyDescent="0.25">
      <c r="C258" s="5"/>
      <c r="E258" s="3"/>
      <c r="F258" s="3"/>
    </row>
    <row r="259" spans="3:6" x14ac:dyDescent="0.25">
      <c r="E259" s="3"/>
      <c r="F259" s="3"/>
    </row>
    <row r="260" spans="3:6" x14ac:dyDescent="0.25">
      <c r="E260" s="3"/>
      <c r="F260" s="3"/>
    </row>
    <row r="261" spans="3:6" x14ac:dyDescent="0.25">
      <c r="E261" s="3"/>
      <c r="F261" s="3"/>
    </row>
    <row r="262" spans="3:6" x14ac:dyDescent="0.25">
      <c r="E262" s="3"/>
      <c r="F262" s="3"/>
    </row>
    <row r="263" spans="3:6" x14ac:dyDescent="0.25">
      <c r="E263" s="3"/>
      <c r="F263" s="3"/>
    </row>
    <row r="264" spans="3:6" x14ac:dyDescent="0.25">
      <c r="E264" s="3"/>
      <c r="F264" s="3"/>
    </row>
  </sheetData>
  <autoFilter ref="A4:F8">
    <sortState ref="A5:F12">
      <sortCondition ref="A4:A12"/>
    </sortState>
  </autoFilter>
  <pageMargins left="0.7" right="0.7" top="0.75" bottom="0.75" header="0.3" footer="0.3"/>
  <pageSetup paperSize="9" scale="9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74"/>
  <sheetViews>
    <sheetView zoomScaleNormal="100" workbookViewId="0">
      <pane ySplit="4" topLeftCell="A5" activePane="bottomLeft" state="frozen"/>
      <selection activeCell="B17" sqref="B17"/>
      <selection pane="bottomLeft" activeCell="A17" sqref="A17"/>
    </sheetView>
  </sheetViews>
  <sheetFormatPr defaultRowHeight="15" x14ac:dyDescent="0.25"/>
  <cols>
    <col min="1" max="1" width="10.42578125" style="1" customWidth="1"/>
    <col min="2" max="2" width="54" style="1" customWidth="1"/>
    <col min="3" max="3" width="14.42578125" style="1" bestFit="1" customWidth="1"/>
    <col min="4" max="4" width="36" style="1" customWidth="1"/>
    <col min="5" max="6" width="14.28515625" style="1" customWidth="1"/>
    <col min="7" max="16384" width="9.140625" style="1"/>
  </cols>
  <sheetData>
    <row r="1" spans="1:6" ht="21" x14ac:dyDescent="0.35">
      <c r="A1" s="10" t="s">
        <v>65</v>
      </c>
      <c r="B1" s="2"/>
      <c r="C1" s="2"/>
      <c r="D1" s="2"/>
      <c r="E1" s="8"/>
      <c r="F1" s="8"/>
    </row>
    <row r="2" spans="1:6" ht="15.75" x14ac:dyDescent="0.25">
      <c r="A2" s="8" t="s">
        <v>98</v>
      </c>
      <c r="B2" s="8"/>
      <c r="C2" s="8"/>
      <c r="D2" s="2"/>
      <c r="E2" s="7"/>
      <c r="F2" s="7"/>
    </row>
    <row r="4" spans="1:6" ht="30" x14ac:dyDescent="0.25">
      <c r="A4" s="4" t="s">
        <v>0</v>
      </c>
      <c r="B4" s="4" t="s">
        <v>1</v>
      </c>
      <c r="C4" s="4" t="s">
        <v>2</v>
      </c>
      <c r="D4" s="4" t="s">
        <v>3</v>
      </c>
      <c r="E4" s="6" t="s">
        <v>26</v>
      </c>
      <c r="F4" s="6" t="s">
        <v>25</v>
      </c>
    </row>
    <row r="5" spans="1:6" x14ac:dyDescent="0.25">
      <c r="A5" s="15">
        <v>45292</v>
      </c>
      <c r="B5" s="18" t="s">
        <v>38</v>
      </c>
      <c r="C5" s="17">
        <v>1230</v>
      </c>
      <c r="D5" s="18" t="s">
        <v>74</v>
      </c>
      <c r="E5" s="26"/>
      <c r="F5" s="26">
        <v>15.83</v>
      </c>
    </row>
    <row r="6" spans="1:6" x14ac:dyDescent="0.25">
      <c r="A6" s="15">
        <v>45323</v>
      </c>
      <c r="B6" s="18" t="s">
        <v>38</v>
      </c>
      <c r="C6" s="17">
        <v>1230</v>
      </c>
      <c r="D6" s="18" t="s">
        <v>74</v>
      </c>
      <c r="E6" s="26"/>
      <c r="F6" s="26">
        <v>15.98</v>
      </c>
    </row>
    <row r="7" spans="1:6" x14ac:dyDescent="0.25">
      <c r="A7" s="15">
        <v>45352</v>
      </c>
      <c r="B7" s="18" t="s">
        <v>38</v>
      </c>
      <c r="C7" s="17">
        <v>1230</v>
      </c>
      <c r="D7" s="18" t="s">
        <v>74</v>
      </c>
      <c r="E7" s="26"/>
      <c r="F7" s="26">
        <v>35.409999999999997</v>
      </c>
    </row>
    <row r="8" spans="1:6" x14ac:dyDescent="0.25">
      <c r="A8" s="15">
        <v>45383</v>
      </c>
      <c r="B8" s="18" t="s">
        <v>38</v>
      </c>
      <c r="C8" s="17">
        <v>1230</v>
      </c>
      <c r="D8" s="18" t="s">
        <v>74</v>
      </c>
      <c r="E8" s="26"/>
      <c r="F8" s="26">
        <v>35.89</v>
      </c>
    </row>
    <row r="9" spans="1:6" x14ac:dyDescent="0.25">
      <c r="A9" s="15">
        <v>45413</v>
      </c>
      <c r="B9" s="18" t="s">
        <v>38</v>
      </c>
      <c r="C9" s="17">
        <v>1230</v>
      </c>
      <c r="D9" s="18" t="s">
        <v>74</v>
      </c>
      <c r="E9" s="26"/>
      <c r="F9" s="26">
        <v>15.53</v>
      </c>
    </row>
    <row r="10" spans="1:6" x14ac:dyDescent="0.25">
      <c r="A10" s="15">
        <v>45444</v>
      </c>
      <c r="B10" s="18" t="s">
        <v>38</v>
      </c>
      <c r="C10" s="17">
        <v>1230</v>
      </c>
      <c r="D10" s="18" t="s">
        <v>74</v>
      </c>
      <c r="E10" s="26"/>
      <c r="F10" s="26">
        <v>35.5</v>
      </c>
    </row>
    <row r="11" spans="1:6" x14ac:dyDescent="0.25">
      <c r="A11" s="15">
        <v>45474</v>
      </c>
      <c r="B11" s="18" t="s">
        <v>38</v>
      </c>
      <c r="C11" s="17">
        <v>1230</v>
      </c>
      <c r="D11" s="18" t="s">
        <v>74</v>
      </c>
      <c r="E11" s="26"/>
      <c r="F11" s="26">
        <v>36.74</v>
      </c>
    </row>
    <row r="12" spans="1:6" x14ac:dyDescent="0.25">
      <c r="A12" s="15">
        <v>45505</v>
      </c>
      <c r="B12" s="18" t="s">
        <v>38</v>
      </c>
      <c r="C12" s="17">
        <v>1230</v>
      </c>
      <c r="D12" s="18" t="s">
        <v>74</v>
      </c>
      <c r="E12" s="26"/>
      <c r="F12" s="26">
        <v>15.56</v>
      </c>
    </row>
    <row r="13" spans="1:6" x14ac:dyDescent="0.25">
      <c r="A13" s="15">
        <v>45536</v>
      </c>
      <c r="B13" s="18" t="s">
        <v>38</v>
      </c>
      <c r="C13" s="17">
        <v>1230</v>
      </c>
      <c r="D13" s="18" t="s">
        <v>74</v>
      </c>
      <c r="E13" s="26"/>
      <c r="F13" s="26">
        <v>55.26</v>
      </c>
    </row>
    <row r="14" spans="1:6" x14ac:dyDescent="0.25">
      <c r="A14" s="15">
        <v>45566</v>
      </c>
      <c r="B14" s="18" t="s">
        <v>38</v>
      </c>
      <c r="C14" s="17">
        <v>1230</v>
      </c>
      <c r="D14" s="18" t="s">
        <v>74</v>
      </c>
      <c r="E14" s="26"/>
      <c r="F14" s="26">
        <v>35.65</v>
      </c>
    </row>
    <row r="15" spans="1:6" x14ac:dyDescent="0.25">
      <c r="A15" s="15">
        <v>45597</v>
      </c>
      <c r="B15" s="18" t="s">
        <v>38</v>
      </c>
      <c r="C15" s="17">
        <v>1230</v>
      </c>
      <c r="D15" s="18" t="s">
        <v>74</v>
      </c>
      <c r="E15" s="26"/>
      <c r="F15" s="26">
        <v>15.56</v>
      </c>
    </row>
    <row r="16" spans="1:6" x14ac:dyDescent="0.25">
      <c r="A16" s="15">
        <v>45627</v>
      </c>
      <c r="B16" s="18" t="s">
        <v>38</v>
      </c>
      <c r="C16" s="17">
        <v>1230</v>
      </c>
      <c r="D16" s="18" t="s">
        <v>74</v>
      </c>
      <c r="E16" s="26"/>
      <c r="F16" s="26">
        <v>35.53</v>
      </c>
    </row>
    <row r="17" spans="1:6" x14ac:dyDescent="0.25">
      <c r="A17" s="15">
        <v>45660</v>
      </c>
      <c r="B17" s="18" t="s">
        <v>38</v>
      </c>
      <c r="C17" s="17">
        <v>3100</v>
      </c>
      <c r="D17" s="18" t="s">
        <v>81</v>
      </c>
      <c r="E17" s="26"/>
      <c r="F17" s="26">
        <v>36.4</v>
      </c>
    </row>
    <row r="18" spans="1:6" ht="15.75" thickBot="1" x14ac:dyDescent="0.3">
      <c r="A18" s="42" t="s">
        <v>94</v>
      </c>
      <c r="B18" s="34"/>
      <c r="C18" s="35"/>
      <c r="D18" s="34"/>
      <c r="E18" s="36"/>
      <c r="F18" s="48">
        <f>SUM(F5:F17)</f>
        <v>384.83999999999992</v>
      </c>
    </row>
    <row r="19" spans="1:6" ht="15.75" thickTop="1" x14ac:dyDescent="0.25">
      <c r="C19" s="5"/>
      <c r="E19" s="3"/>
      <c r="F19" s="3"/>
    </row>
    <row r="20" spans="1:6" x14ac:dyDescent="0.25">
      <c r="C20" s="5"/>
      <c r="E20" s="3"/>
      <c r="F20" s="3"/>
    </row>
    <row r="21" spans="1:6" x14ac:dyDescent="0.25">
      <c r="C21" s="5"/>
      <c r="E21" s="3"/>
      <c r="F21" s="3"/>
    </row>
    <row r="22" spans="1:6" x14ac:dyDescent="0.25">
      <c r="C22" s="5"/>
      <c r="E22" s="3"/>
      <c r="F22" s="3"/>
    </row>
    <row r="23" spans="1:6" x14ac:dyDescent="0.25">
      <c r="C23" s="5"/>
      <c r="E23" s="3"/>
      <c r="F23" s="3"/>
    </row>
    <row r="24" spans="1:6" x14ac:dyDescent="0.25">
      <c r="C24" s="5"/>
      <c r="E24" s="3"/>
      <c r="F24" s="3"/>
    </row>
    <row r="25" spans="1:6" x14ac:dyDescent="0.25">
      <c r="C25" s="5"/>
      <c r="E25" s="3"/>
      <c r="F25" s="3"/>
    </row>
    <row r="26" spans="1:6" x14ac:dyDescent="0.25">
      <c r="C26" s="5"/>
      <c r="E26" s="3"/>
      <c r="F26" s="3"/>
    </row>
    <row r="27" spans="1:6" x14ac:dyDescent="0.25">
      <c r="C27" s="5"/>
      <c r="E27" s="3"/>
      <c r="F27" s="3"/>
    </row>
    <row r="28" spans="1:6" x14ac:dyDescent="0.25">
      <c r="C28" s="5"/>
      <c r="E28" s="3"/>
      <c r="F28" s="3"/>
    </row>
    <row r="29" spans="1:6" x14ac:dyDescent="0.25">
      <c r="C29" s="5"/>
      <c r="E29" s="3"/>
      <c r="F29" s="3"/>
    </row>
    <row r="30" spans="1:6" x14ac:dyDescent="0.25">
      <c r="C30" s="5"/>
      <c r="E30" s="3"/>
      <c r="F30" s="3"/>
    </row>
    <row r="31" spans="1:6" x14ac:dyDescent="0.25">
      <c r="C31" s="5"/>
      <c r="E31" s="3"/>
      <c r="F31" s="3"/>
    </row>
    <row r="32" spans="1:6" x14ac:dyDescent="0.25">
      <c r="C32" s="5"/>
      <c r="E32" s="3"/>
      <c r="F32" s="3"/>
    </row>
    <row r="33" spans="3:6" x14ac:dyDescent="0.25">
      <c r="C33" s="5"/>
      <c r="E33" s="3"/>
      <c r="F33" s="3"/>
    </row>
    <row r="34" spans="3:6" x14ac:dyDescent="0.25">
      <c r="C34" s="5"/>
      <c r="E34" s="3"/>
      <c r="F34" s="3"/>
    </row>
    <row r="35" spans="3:6" x14ac:dyDescent="0.25">
      <c r="C35" s="5"/>
      <c r="E35" s="3"/>
      <c r="F35" s="3"/>
    </row>
    <row r="36" spans="3:6" x14ac:dyDescent="0.25">
      <c r="C36" s="5"/>
      <c r="E36" s="3"/>
      <c r="F36" s="3"/>
    </row>
    <row r="37" spans="3:6" x14ac:dyDescent="0.25">
      <c r="C37" s="5"/>
      <c r="E37" s="3"/>
      <c r="F37" s="3"/>
    </row>
    <row r="38" spans="3:6" x14ac:dyDescent="0.25">
      <c r="C38" s="5"/>
      <c r="E38" s="3"/>
      <c r="F38" s="3"/>
    </row>
    <row r="39" spans="3:6" x14ac:dyDescent="0.25">
      <c r="C39" s="5"/>
      <c r="E39" s="3"/>
      <c r="F39" s="3"/>
    </row>
    <row r="40" spans="3:6" x14ac:dyDescent="0.25">
      <c r="C40" s="5"/>
      <c r="E40" s="3"/>
      <c r="F40" s="3"/>
    </row>
    <row r="41" spans="3:6" x14ac:dyDescent="0.25">
      <c r="C41" s="5"/>
      <c r="E41" s="3"/>
      <c r="F41" s="3"/>
    </row>
    <row r="42" spans="3:6" x14ac:dyDescent="0.25">
      <c r="C42" s="5"/>
      <c r="E42" s="3"/>
      <c r="F42" s="3"/>
    </row>
    <row r="43" spans="3:6" x14ac:dyDescent="0.25">
      <c r="C43" s="5"/>
      <c r="E43" s="3"/>
      <c r="F43" s="3"/>
    </row>
    <row r="44" spans="3:6" x14ac:dyDescent="0.25">
      <c r="C44" s="5"/>
      <c r="E44" s="3"/>
      <c r="F44" s="3"/>
    </row>
    <row r="45" spans="3:6" x14ac:dyDescent="0.25">
      <c r="C45" s="5"/>
      <c r="E45" s="3"/>
      <c r="F45" s="3"/>
    </row>
    <row r="46" spans="3:6" x14ac:dyDescent="0.25">
      <c r="C46" s="5"/>
      <c r="E46" s="3"/>
      <c r="F46" s="3"/>
    </row>
    <row r="47" spans="3:6" x14ac:dyDescent="0.25">
      <c r="C47" s="5"/>
      <c r="E47" s="3"/>
      <c r="F47" s="3"/>
    </row>
    <row r="48" spans="3:6" x14ac:dyDescent="0.25">
      <c r="C48" s="5"/>
      <c r="E48" s="3"/>
      <c r="F48" s="3"/>
    </row>
    <row r="49" spans="3:6" x14ac:dyDescent="0.25">
      <c r="C49" s="5"/>
      <c r="E49" s="3"/>
      <c r="F49" s="3"/>
    </row>
    <row r="50" spans="3:6" x14ac:dyDescent="0.25">
      <c r="C50" s="5"/>
      <c r="E50" s="3"/>
      <c r="F50" s="3"/>
    </row>
    <row r="51" spans="3:6" x14ac:dyDescent="0.25">
      <c r="C51" s="5"/>
      <c r="E51" s="3"/>
      <c r="F51" s="3"/>
    </row>
    <row r="52" spans="3:6" x14ac:dyDescent="0.25">
      <c r="C52" s="5"/>
      <c r="E52" s="3"/>
      <c r="F52" s="3"/>
    </row>
    <row r="53" spans="3:6" x14ac:dyDescent="0.25">
      <c r="C53" s="5"/>
      <c r="E53" s="3"/>
      <c r="F53" s="3"/>
    </row>
    <row r="54" spans="3:6" x14ac:dyDescent="0.25">
      <c r="C54" s="5"/>
      <c r="E54" s="3"/>
      <c r="F54" s="3"/>
    </row>
    <row r="55" spans="3:6" x14ac:dyDescent="0.25">
      <c r="C55" s="5"/>
      <c r="E55" s="3"/>
      <c r="F55" s="3"/>
    </row>
    <row r="56" spans="3:6" x14ac:dyDescent="0.25">
      <c r="C56" s="5"/>
      <c r="E56" s="3"/>
      <c r="F56" s="3"/>
    </row>
    <row r="57" spans="3:6" x14ac:dyDescent="0.25">
      <c r="C57" s="5"/>
      <c r="E57" s="3"/>
      <c r="F57" s="3"/>
    </row>
    <row r="58" spans="3:6" x14ac:dyDescent="0.25">
      <c r="C58" s="5"/>
      <c r="E58" s="3"/>
      <c r="F58" s="3"/>
    </row>
    <row r="59" spans="3:6" x14ac:dyDescent="0.25">
      <c r="C59" s="5"/>
      <c r="E59" s="3"/>
      <c r="F59" s="3"/>
    </row>
    <row r="60" spans="3:6" x14ac:dyDescent="0.25">
      <c r="C60" s="5"/>
      <c r="E60" s="3"/>
      <c r="F60" s="3"/>
    </row>
    <row r="61" spans="3:6" x14ac:dyDescent="0.25">
      <c r="C61" s="5"/>
      <c r="E61" s="3"/>
      <c r="F61" s="3"/>
    </row>
    <row r="62" spans="3:6" x14ac:dyDescent="0.25">
      <c r="C62" s="5"/>
      <c r="E62" s="3"/>
      <c r="F62" s="3"/>
    </row>
    <row r="63" spans="3:6" x14ac:dyDescent="0.25">
      <c r="C63" s="5"/>
      <c r="E63" s="3"/>
      <c r="F63" s="3"/>
    </row>
    <row r="64" spans="3:6" x14ac:dyDescent="0.25">
      <c r="C64" s="5"/>
      <c r="E64" s="3"/>
      <c r="F64" s="3"/>
    </row>
    <row r="65" spans="3:6" x14ac:dyDescent="0.25">
      <c r="C65" s="5"/>
      <c r="E65" s="3"/>
      <c r="F65" s="3"/>
    </row>
    <row r="66" spans="3:6" x14ac:dyDescent="0.25">
      <c r="C66" s="5"/>
      <c r="E66" s="3"/>
      <c r="F66" s="3"/>
    </row>
    <row r="67" spans="3:6" x14ac:dyDescent="0.25">
      <c r="C67" s="5"/>
      <c r="E67" s="3"/>
      <c r="F67" s="3"/>
    </row>
    <row r="68" spans="3:6" x14ac:dyDescent="0.25">
      <c r="C68" s="5"/>
      <c r="E68" s="3"/>
      <c r="F68" s="3"/>
    </row>
    <row r="69" spans="3:6" x14ac:dyDescent="0.25">
      <c r="C69" s="5"/>
      <c r="E69" s="3"/>
      <c r="F69" s="3"/>
    </row>
    <row r="70" spans="3:6" x14ac:dyDescent="0.25">
      <c r="C70" s="5"/>
      <c r="E70" s="3"/>
      <c r="F70" s="3"/>
    </row>
    <row r="71" spans="3:6" x14ac:dyDescent="0.25">
      <c r="C71" s="5"/>
      <c r="E71" s="3"/>
      <c r="F71" s="3"/>
    </row>
    <row r="72" spans="3:6" x14ac:dyDescent="0.25">
      <c r="C72" s="5"/>
      <c r="E72" s="3"/>
      <c r="F72" s="3"/>
    </row>
    <row r="73" spans="3:6" x14ac:dyDescent="0.25">
      <c r="C73" s="5"/>
      <c r="E73" s="3"/>
      <c r="F73" s="3"/>
    </row>
    <row r="74" spans="3:6" x14ac:dyDescent="0.25">
      <c r="C74" s="5"/>
      <c r="E74" s="3"/>
      <c r="F74" s="3"/>
    </row>
    <row r="75" spans="3:6" x14ac:dyDescent="0.25">
      <c r="C75" s="5"/>
      <c r="E75" s="3"/>
      <c r="F75" s="3"/>
    </row>
    <row r="76" spans="3:6" x14ac:dyDescent="0.25">
      <c r="C76" s="5"/>
      <c r="E76" s="3"/>
      <c r="F76" s="3"/>
    </row>
    <row r="77" spans="3:6" x14ac:dyDescent="0.25">
      <c r="C77" s="5"/>
      <c r="E77" s="3"/>
      <c r="F77" s="3"/>
    </row>
    <row r="78" spans="3:6" x14ac:dyDescent="0.25">
      <c r="C78" s="5"/>
      <c r="E78" s="3"/>
      <c r="F78" s="3"/>
    </row>
    <row r="79" spans="3:6" x14ac:dyDescent="0.25">
      <c r="C79" s="5"/>
      <c r="E79" s="3"/>
      <c r="F79" s="3"/>
    </row>
    <row r="80" spans="3:6" x14ac:dyDescent="0.25">
      <c r="C80" s="5"/>
      <c r="E80" s="3"/>
      <c r="F80" s="3"/>
    </row>
    <row r="81" spans="3:6" x14ac:dyDescent="0.25">
      <c r="C81" s="5"/>
      <c r="E81" s="3"/>
      <c r="F81" s="3"/>
    </row>
    <row r="82" spans="3:6" x14ac:dyDescent="0.25">
      <c r="C82" s="5"/>
      <c r="E82" s="3"/>
      <c r="F82" s="3"/>
    </row>
    <row r="83" spans="3:6" x14ac:dyDescent="0.25">
      <c r="C83" s="5"/>
      <c r="E83" s="3"/>
      <c r="F83" s="3"/>
    </row>
    <row r="84" spans="3:6" x14ac:dyDescent="0.25">
      <c r="C84" s="5"/>
      <c r="E84" s="3"/>
      <c r="F84" s="3"/>
    </row>
    <row r="85" spans="3:6" x14ac:dyDescent="0.25">
      <c r="C85" s="5"/>
      <c r="E85" s="3"/>
      <c r="F85" s="3"/>
    </row>
    <row r="86" spans="3:6" x14ac:dyDescent="0.25">
      <c r="C86" s="5"/>
      <c r="E86" s="3"/>
      <c r="F86" s="3"/>
    </row>
    <row r="87" spans="3:6" x14ac:dyDescent="0.25">
      <c r="C87" s="5"/>
      <c r="E87" s="3"/>
      <c r="F87" s="3"/>
    </row>
    <row r="88" spans="3:6" x14ac:dyDescent="0.25">
      <c r="C88" s="5"/>
      <c r="E88" s="3"/>
      <c r="F88" s="3"/>
    </row>
    <row r="89" spans="3:6" x14ac:dyDescent="0.25">
      <c r="C89" s="5"/>
      <c r="E89" s="3"/>
      <c r="F89" s="3"/>
    </row>
    <row r="90" spans="3:6" x14ac:dyDescent="0.25">
      <c r="C90" s="5"/>
      <c r="E90" s="3"/>
      <c r="F90" s="3"/>
    </row>
    <row r="91" spans="3:6" x14ac:dyDescent="0.25">
      <c r="C91" s="5"/>
      <c r="E91" s="3"/>
      <c r="F91" s="3"/>
    </row>
    <row r="92" spans="3:6" x14ac:dyDescent="0.25">
      <c r="C92" s="5"/>
      <c r="E92" s="3"/>
      <c r="F92" s="3"/>
    </row>
    <row r="93" spans="3:6" x14ac:dyDescent="0.25">
      <c r="C93" s="5"/>
      <c r="E93" s="3"/>
      <c r="F93" s="3"/>
    </row>
    <row r="94" spans="3:6" x14ac:dyDescent="0.25">
      <c r="C94" s="5"/>
      <c r="E94" s="3"/>
      <c r="F94" s="3"/>
    </row>
    <row r="95" spans="3:6" x14ac:dyDescent="0.25">
      <c r="C95" s="5"/>
      <c r="E95" s="3"/>
      <c r="F95" s="3"/>
    </row>
    <row r="96" spans="3:6" x14ac:dyDescent="0.25">
      <c r="C96" s="5"/>
      <c r="E96" s="3"/>
      <c r="F96" s="3"/>
    </row>
    <row r="97" spans="3:6" x14ac:dyDescent="0.25">
      <c r="C97" s="5"/>
      <c r="E97" s="3"/>
      <c r="F97" s="3"/>
    </row>
    <row r="98" spans="3:6" x14ac:dyDescent="0.25">
      <c r="C98" s="5"/>
      <c r="E98" s="3"/>
      <c r="F98" s="3"/>
    </row>
    <row r="99" spans="3:6" x14ac:dyDescent="0.25">
      <c r="C99" s="5"/>
      <c r="E99" s="3"/>
      <c r="F99" s="3"/>
    </row>
    <row r="100" spans="3:6" x14ac:dyDescent="0.25">
      <c r="C100" s="5"/>
      <c r="E100" s="3"/>
      <c r="F100" s="3"/>
    </row>
    <row r="101" spans="3:6" x14ac:dyDescent="0.25">
      <c r="C101" s="5"/>
      <c r="E101" s="3"/>
      <c r="F101" s="3"/>
    </row>
    <row r="102" spans="3:6" x14ac:dyDescent="0.25">
      <c r="C102" s="5"/>
      <c r="E102" s="3"/>
      <c r="F102" s="3"/>
    </row>
    <row r="103" spans="3:6" x14ac:dyDescent="0.25">
      <c r="C103" s="5"/>
      <c r="E103" s="3"/>
      <c r="F103" s="3"/>
    </row>
    <row r="104" spans="3:6" x14ac:dyDescent="0.25">
      <c r="C104" s="5"/>
      <c r="E104" s="3"/>
      <c r="F104" s="3"/>
    </row>
    <row r="105" spans="3:6" x14ac:dyDescent="0.25">
      <c r="C105" s="5"/>
      <c r="E105" s="3"/>
      <c r="F105" s="3"/>
    </row>
    <row r="106" spans="3:6" x14ac:dyDescent="0.25">
      <c r="C106" s="5"/>
      <c r="E106" s="3"/>
      <c r="F106" s="3"/>
    </row>
    <row r="107" spans="3:6" x14ac:dyDescent="0.25">
      <c r="C107" s="5"/>
      <c r="E107" s="3"/>
      <c r="F107" s="3"/>
    </row>
    <row r="108" spans="3:6" x14ac:dyDescent="0.25">
      <c r="C108" s="5"/>
      <c r="E108" s="3"/>
      <c r="F108" s="3"/>
    </row>
    <row r="109" spans="3:6" x14ac:dyDescent="0.25">
      <c r="C109" s="5"/>
      <c r="E109" s="3"/>
      <c r="F109" s="3"/>
    </row>
    <row r="110" spans="3:6" x14ac:dyDescent="0.25">
      <c r="C110" s="5"/>
      <c r="E110" s="3"/>
      <c r="F110" s="3"/>
    </row>
    <row r="111" spans="3:6" x14ac:dyDescent="0.25">
      <c r="C111" s="5"/>
      <c r="E111" s="3"/>
      <c r="F111" s="3"/>
    </row>
    <row r="112" spans="3:6" x14ac:dyDescent="0.25">
      <c r="C112" s="5"/>
      <c r="E112" s="3"/>
      <c r="F112" s="3"/>
    </row>
    <row r="113" spans="3:6" x14ac:dyDescent="0.25">
      <c r="C113" s="5"/>
      <c r="E113" s="3"/>
      <c r="F113" s="3"/>
    </row>
    <row r="114" spans="3:6" x14ac:dyDescent="0.25">
      <c r="C114" s="5"/>
      <c r="E114" s="3"/>
      <c r="F114" s="3"/>
    </row>
    <row r="115" spans="3:6" x14ac:dyDescent="0.25">
      <c r="C115" s="5"/>
      <c r="E115" s="3"/>
      <c r="F115" s="3"/>
    </row>
    <row r="116" spans="3:6" x14ac:dyDescent="0.25">
      <c r="C116" s="5"/>
      <c r="E116" s="3"/>
      <c r="F116" s="3"/>
    </row>
    <row r="117" spans="3:6" x14ac:dyDescent="0.25">
      <c r="C117" s="5"/>
      <c r="E117" s="3"/>
      <c r="F117" s="3"/>
    </row>
    <row r="118" spans="3:6" x14ac:dyDescent="0.25">
      <c r="C118" s="5"/>
      <c r="E118" s="3"/>
      <c r="F118" s="3"/>
    </row>
    <row r="119" spans="3:6" x14ac:dyDescent="0.25">
      <c r="C119" s="5"/>
      <c r="E119" s="3"/>
      <c r="F119" s="3"/>
    </row>
    <row r="120" spans="3:6" x14ac:dyDescent="0.25">
      <c r="C120" s="5"/>
      <c r="E120" s="3"/>
      <c r="F120" s="3"/>
    </row>
    <row r="121" spans="3:6" x14ac:dyDescent="0.25">
      <c r="C121" s="5"/>
      <c r="E121" s="3"/>
      <c r="F121" s="3"/>
    </row>
    <row r="122" spans="3:6" x14ac:dyDescent="0.25">
      <c r="C122" s="5"/>
      <c r="E122" s="3"/>
      <c r="F122" s="3"/>
    </row>
    <row r="123" spans="3:6" x14ac:dyDescent="0.25">
      <c r="C123" s="5"/>
      <c r="E123" s="3"/>
      <c r="F123" s="3"/>
    </row>
    <row r="124" spans="3:6" x14ac:dyDescent="0.25">
      <c r="C124" s="5"/>
      <c r="E124" s="3"/>
      <c r="F124" s="3"/>
    </row>
    <row r="125" spans="3:6" x14ac:dyDescent="0.25">
      <c r="C125" s="5"/>
      <c r="E125" s="3"/>
      <c r="F125" s="3"/>
    </row>
    <row r="126" spans="3:6" x14ac:dyDescent="0.25">
      <c r="C126" s="5"/>
      <c r="E126" s="3"/>
      <c r="F126" s="3"/>
    </row>
    <row r="127" spans="3:6" x14ac:dyDescent="0.25">
      <c r="C127" s="5"/>
      <c r="E127" s="3"/>
      <c r="F127" s="3"/>
    </row>
    <row r="128" spans="3:6" x14ac:dyDescent="0.25">
      <c r="C128" s="5"/>
      <c r="E128" s="3"/>
      <c r="F128" s="3"/>
    </row>
    <row r="129" spans="3:6" x14ac:dyDescent="0.25">
      <c r="C129" s="5"/>
      <c r="E129" s="3"/>
      <c r="F129" s="3"/>
    </row>
    <row r="130" spans="3:6" x14ac:dyDescent="0.25">
      <c r="C130" s="5"/>
      <c r="E130" s="3"/>
      <c r="F130" s="3"/>
    </row>
    <row r="131" spans="3:6" x14ac:dyDescent="0.25">
      <c r="C131" s="5"/>
      <c r="E131" s="3"/>
      <c r="F131" s="3"/>
    </row>
    <row r="132" spans="3:6" x14ac:dyDescent="0.25">
      <c r="C132" s="5"/>
      <c r="E132" s="3"/>
      <c r="F132" s="3"/>
    </row>
    <row r="133" spans="3:6" x14ac:dyDescent="0.25">
      <c r="C133" s="5"/>
      <c r="E133" s="3"/>
      <c r="F133" s="3"/>
    </row>
    <row r="134" spans="3:6" x14ac:dyDescent="0.25">
      <c r="C134" s="5"/>
      <c r="E134" s="3"/>
      <c r="F134" s="3"/>
    </row>
    <row r="135" spans="3:6" x14ac:dyDescent="0.25">
      <c r="C135" s="5"/>
      <c r="E135" s="3"/>
      <c r="F135" s="3"/>
    </row>
    <row r="136" spans="3:6" x14ac:dyDescent="0.25">
      <c r="C136" s="5"/>
      <c r="E136" s="3"/>
      <c r="F136" s="3"/>
    </row>
    <row r="137" spans="3:6" x14ac:dyDescent="0.25">
      <c r="C137" s="5"/>
      <c r="E137" s="3"/>
      <c r="F137" s="3"/>
    </row>
    <row r="138" spans="3:6" x14ac:dyDescent="0.25">
      <c r="C138" s="5"/>
      <c r="E138" s="3"/>
      <c r="F138" s="3"/>
    </row>
    <row r="139" spans="3:6" x14ac:dyDescent="0.25">
      <c r="C139" s="5"/>
      <c r="E139" s="3"/>
      <c r="F139" s="3"/>
    </row>
    <row r="140" spans="3:6" x14ac:dyDescent="0.25">
      <c r="C140" s="5"/>
      <c r="E140" s="3"/>
      <c r="F140" s="3"/>
    </row>
    <row r="141" spans="3:6" x14ac:dyDescent="0.25">
      <c r="C141" s="5"/>
      <c r="E141" s="3"/>
      <c r="F141" s="3"/>
    </row>
    <row r="142" spans="3:6" x14ac:dyDescent="0.25">
      <c r="C142" s="5"/>
      <c r="E142" s="3"/>
      <c r="F142" s="3"/>
    </row>
    <row r="143" spans="3:6" x14ac:dyDescent="0.25">
      <c r="C143" s="5"/>
      <c r="E143" s="3"/>
      <c r="F143" s="3"/>
    </row>
    <row r="144" spans="3:6" x14ac:dyDescent="0.25">
      <c r="C144" s="5"/>
      <c r="E144" s="3"/>
      <c r="F144" s="3"/>
    </row>
    <row r="145" spans="3:6" x14ac:dyDescent="0.25">
      <c r="C145" s="5"/>
      <c r="E145" s="3"/>
      <c r="F145" s="3"/>
    </row>
    <row r="146" spans="3:6" x14ac:dyDescent="0.25">
      <c r="C146" s="5"/>
      <c r="E146" s="3"/>
      <c r="F146" s="3"/>
    </row>
    <row r="147" spans="3:6" x14ac:dyDescent="0.25">
      <c r="C147" s="5"/>
      <c r="E147" s="3"/>
      <c r="F147" s="3"/>
    </row>
    <row r="148" spans="3:6" x14ac:dyDescent="0.25">
      <c r="C148" s="5"/>
      <c r="E148" s="3"/>
      <c r="F148" s="3"/>
    </row>
    <row r="149" spans="3:6" x14ac:dyDescent="0.25">
      <c r="C149" s="5"/>
      <c r="E149" s="3"/>
      <c r="F149" s="3"/>
    </row>
    <row r="150" spans="3:6" x14ac:dyDescent="0.25">
      <c r="C150" s="5"/>
      <c r="E150" s="3"/>
      <c r="F150" s="3"/>
    </row>
    <row r="151" spans="3:6" x14ac:dyDescent="0.25">
      <c r="C151" s="5"/>
      <c r="E151" s="3"/>
      <c r="F151" s="3"/>
    </row>
    <row r="152" spans="3:6" x14ac:dyDescent="0.25">
      <c r="C152" s="5"/>
      <c r="E152" s="3"/>
      <c r="F152" s="3"/>
    </row>
    <row r="153" spans="3:6" x14ac:dyDescent="0.25">
      <c r="C153" s="5"/>
      <c r="E153" s="3"/>
      <c r="F153" s="3"/>
    </row>
    <row r="154" spans="3:6" x14ac:dyDescent="0.25">
      <c r="C154" s="5"/>
      <c r="E154" s="3"/>
      <c r="F154" s="3"/>
    </row>
    <row r="155" spans="3:6" x14ac:dyDescent="0.25">
      <c r="C155" s="5"/>
      <c r="E155" s="3"/>
      <c r="F155" s="3"/>
    </row>
    <row r="156" spans="3:6" x14ac:dyDescent="0.25">
      <c r="C156" s="5"/>
      <c r="E156" s="3"/>
      <c r="F156" s="3"/>
    </row>
    <row r="157" spans="3:6" x14ac:dyDescent="0.25">
      <c r="C157" s="5"/>
      <c r="E157" s="3"/>
      <c r="F157" s="3"/>
    </row>
    <row r="158" spans="3:6" x14ac:dyDescent="0.25">
      <c r="C158" s="5"/>
      <c r="E158" s="3"/>
      <c r="F158" s="3"/>
    </row>
    <row r="159" spans="3:6" x14ac:dyDescent="0.25">
      <c r="C159" s="5"/>
      <c r="E159" s="3"/>
      <c r="F159" s="3"/>
    </row>
    <row r="160" spans="3:6" x14ac:dyDescent="0.25">
      <c r="C160" s="5"/>
      <c r="E160" s="3"/>
      <c r="F160" s="3"/>
    </row>
    <row r="161" spans="3:6" x14ac:dyDescent="0.25">
      <c r="C161" s="5"/>
      <c r="E161" s="3"/>
      <c r="F161" s="3"/>
    </row>
    <row r="162" spans="3:6" x14ac:dyDescent="0.25">
      <c r="C162" s="5"/>
      <c r="E162" s="3"/>
      <c r="F162" s="3"/>
    </row>
    <row r="163" spans="3:6" x14ac:dyDescent="0.25">
      <c r="C163" s="5"/>
      <c r="E163" s="3"/>
      <c r="F163" s="3"/>
    </row>
    <row r="164" spans="3:6" x14ac:dyDescent="0.25">
      <c r="C164" s="5"/>
      <c r="E164" s="3"/>
      <c r="F164" s="3"/>
    </row>
    <row r="165" spans="3:6" x14ac:dyDescent="0.25">
      <c r="C165" s="5"/>
      <c r="E165" s="3"/>
      <c r="F165" s="3"/>
    </row>
    <row r="166" spans="3:6" x14ac:dyDescent="0.25">
      <c r="C166" s="5"/>
      <c r="E166" s="3"/>
      <c r="F166" s="3"/>
    </row>
    <row r="167" spans="3:6" x14ac:dyDescent="0.25">
      <c r="C167" s="5"/>
      <c r="E167" s="3"/>
      <c r="F167" s="3"/>
    </row>
    <row r="168" spans="3:6" x14ac:dyDescent="0.25">
      <c r="C168" s="5"/>
      <c r="E168" s="3"/>
      <c r="F168" s="3"/>
    </row>
    <row r="169" spans="3:6" x14ac:dyDescent="0.25">
      <c r="C169" s="5"/>
      <c r="E169" s="3"/>
      <c r="F169" s="3"/>
    </row>
    <row r="170" spans="3:6" x14ac:dyDescent="0.25">
      <c r="C170" s="5"/>
      <c r="E170" s="3"/>
      <c r="F170" s="3"/>
    </row>
    <row r="171" spans="3:6" x14ac:dyDescent="0.25">
      <c r="C171" s="5"/>
      <c r="E171" s="3"/>
      <c r="F171" s="3"/>
    </row>
    <row r="172" spans="3:6" x14ac:dyDescent="0.25">
      <c r="C172" s="5"/>
      <c r="E172" s="3"/>
      <c r="F172" s="3"/>
    </row>
    <row r="173" spans="3:6" x14ac:dyDescent="0.25">
      <c r="C173" s="5"/>
      <c r="E173" s="3"/>
      <c r="F173" s="3"/>
    </row>
    <row r="174" spans="3:6" x14ac:dyDescent="0.25">
      <c r="C174" s="5"/>
      <c r="E174" s="3"/>
      <c r="F174" s="3"/>
    </row>
    <row r="175" spans="3:6" x14ac:dyDescent="0.25">
      <c r="C175" s="5"/>
      <c r="E175" s="3"/>
      <c r="F175" s="3"/>
    </row>
    <row r="176" spans="3:6" x14ac:dyDescent="0.25">
      <c r="C176" s="5"/>
      <c r="E176" s="3"/>
      <c r="F176" s="3"/>
    </row>
    <row r="177" spans="3:6" x14ac:dyDescent="0.25">
      <c r="C177" s="5"/>
      <c r="E177" s="3"/>
      <c r="F177" s="3"/>
    </row>
    <row r="178" spans="3:6" x14ac:dyDescent="0.25">
      <c r="C178" s="5"/>
      <c r="E178" s="3"/>
      <c r="F178" s="3"/>
    </row>
    <row r="179" spans="3:6" x14ac:dyDescent="0.25">
      <c r="C179" s="5"/>
      <c r="E179" s="3"/>
      <c r="F179" s="3"/>
    </row>
    <row r="180" spans="3:6" x14ac:dyDescent="0.25">
      <c r="C180" s="5"/>
      <c r="E180" s="3"/>
      <c r="F180" s="3"/>
    </row>
    <row r="181" spans="3:6" x14ac:dyDescent="0.25">
      <c r="C181" s="5"/>
      <c r="E181" s="3"/>
      <c r="F181" s="3"/>
    </row>
    <row r="182" spans="3:6" x14ac:dyDescent="0.25">
      <c r="C182" s="5"/>
      <c r="E182" s="3"/>
      <c r="F182" s="3"/>
    </row>
    <row r="183" spans="3:6" x14ac:dyDescent="0.25">
      <c r="C183" s="5"/>
      <c r="E183" s="3"/>
      <c r="F183" s="3"/>
    </row>
    <row r="184" spans="3:6" x14ac:dyDescent="0.25">
      <c r="C184" s="5"/>
      <c r="E184" s="3"/>
      <c r="F184" s="3"/>
    </row>
    <row r="185" spans="3:6" x14ac:dyDescent="0.25">
      <c r="C185" s="5"/>
      <c r="E185" s="3"/>
      <c r="F185" s="3"/>
    </row>
    <row r="186" spans="3:6" x14ac:dyDescent="0.25">
      <c r="C186" s="5"/>
      <c r="E186" s="3"/>
      <c r="F186" s="3"/>
    </row>
    <row r="187" spans="3:6" x14ac:dyDescent="0.25">
      <c r="C187" s="5"/>
      <c r="E187" s="3"/>
      <c r="F187" s="3"/>
    </row>
    <row r="188" spans="3:6" x14ac:dyDescent="0.25">
      <c r="C188" s="5"/>
      <c r="E188" s="3"/>
      <c r="F188" s="3"/>
    </row>
    <row r="189" spans="3:6" x14ac:dyDescent="0.25">
      <c r="C189" s="5"/>
      <c r="E189" s="3"/>
      <c r="F189" s="3"/>
    </row>
    <row r="190" spans="3:6" x14ac:dyDescent="0.25">
      <c r="C190" s="5"/>
      <c r="E190" s="3"/>
      <c r="F190" s="3"/>
    </row>
    <row r="191" spans="3:6" x14ac:dyDescent="0.25">
      <c r="C191" s="5"/>
      <c r="E191" s="3"/>
      <c r="F191" s="3"/>
    </row>
    <row r="192" spans="3:6" x14ac:dyDescent="0.25">
      <c r="C192" s="5"/>
      <c r="E192" s="3"/>
      <c r="F192" s="3"/>
    </row>
    <row r="193" spans="3:6" x14ac:dyDescent="0.25">
      <c r="C193" s="5"/>
      <c r="E193" s="3"/>
      <c r="F193" s="3"/>
    </row>
    <row r="194" spans="3:6" x14ac:dyDescent="0.25">
      <c r="C194" s="5"/>
      <c r="E194" s="3"/>
      <c r="F194" s="3"/>
    </row>
    <row r="195" spans="3:6" x14ac:dyDescent="0.25">
      <c r="C195" s="5"/>
      <c r="E195" s="3"/>
      <c r="F195" s="3"/>
    </row>
    <row r="196" spans="3:6" x14ac:dyDescent="0.25">
      <c r="C196" s="5"/>
      <c r="E196" s="3"/>
      <c r="F196" s="3"/>
    </row>
    <row r="197" spans="3:6" x14ac:dyDescent="0.25">
      <c r="C197" s="5"/>
      <c r="E197" s="3"/>
      <c r="F197" s="3"/>
    </row>
    <row r="198" spans="3:6" x14ac:dyDescent="0.25">
      <c r="C198" s="5"/>
      <c r="E198" s="3"/>
      <c r="F198" s="3"/>
    </row>
    <row r="199" spans="3:6" x14ac:dyDescent="0.25">
      <c r="C199" s="5"/>
      <c r="E199" s="3"/>
      <c r="F199" s="3"/>
    </row>
    <row r="200" spans="3:6" x14ac:dyDescent="0.25">
      <c r="C200" s="5"/>
      <c r="E200" s="3"/>
      <c r="F200" s="3"/>
    </row>
    <row r="201" spans="3:6" x14ac:dyDescent="0.25">
      <c r="C201" s="5"/>
      <c r="E201" s="3"/>
      <c r="F201" s="3"/>
    </row>
    <row r="202" spans="3:6" x14ac:dyDescent="0.25">
      <c r="C202" s="5"/>
      <c r="E202" s="3"/>
      <c r="F202" s="3"/>
    </row>
    <row r="203" spans="3:6" x14ac:dyDescent="0.25">
      <c r="C203" s="5"/>
      <c r="E203" s="3"/>
      <c r="F203" s="3"/>
    </row>
    <row r="204" spans="3:6" x14ac:dyDescent="0.25">
      <c r="C204" s="5"/>
      <c r="E204" s="3"/>
      <c r="F204" s="3"/>
    </row>
    <row r="205" spans="3:6" x14ac:dyDescent="0.25">
      <c r="C205" s="5"/>
      <c r="E205" s="3"/>
      <c r="F205" s="3"/>
    </row>
    <row r="206" spans="3:6" x14ac:dyDescent="0.25">
      <c r="C206" s="5"/>
      <c r="E206" s="3"/>
      <c r="F206" s="3"/>
    </row>
    <row r="207" spans="3:6" x14ac:dyDescent="0.25">
      <c r="C207" s="5"/>
      <c r="E207" s="3"/>
      <c r="F207" s="3"/>
    </row>
    <row r="208" spans="3:6" x14ac:dyDescent="0.25">
      <c r="C208" s="5"/>
      <c r="E208" s="3"/>
      <c r="F208" s="3"/>
    </row>
    <row r="209" spans="3:6" x14ac:dyDescent="0.25">
      <c r="C209" s="5"/>
      <c r="E209" s="3"/>
      <c r="F209" s="3"/>
    </row>
    <row r="210" spans="3:6" x14ac:dyDescent="0.25">
      <c r="C210" s="5"/>
      <c r="E210" s="3"/>
      <c r="F210" s="3"/>
    </row>
    <row r="211" spans="3:6" x14ac:dyDescent="0.25">
      <c r="C211" s="5"/>
      <c r="E211" s="3"/>
      <c r="F211" s="3"/>
    </row>
    <row r="212" spans="3:6" x14ac:dyDescent="0.25">
      <c r="C212" s="5"/>
      <c r="E212" s="3"/>
      <c r="F212" s="3"/>
    </row>
    <row r="213" spans="3:6" x14ac:dyDescent="0.25">
      <c r="C213" s="5"/>
      <c r="E213" s="3"/>
      <c r="F213" s="3"/>
    </row>
    <row r="214" spans="3:6" x14ac:dyDescent="0.25">
      <c r="C214" s="5"/>
      <c r="E214" s="3"/>
      <c r="F214" s="3"/>
    </row>
    <row r="215" spans="3:6" x14ac:dyDescent="0.25">
      <c r="C215" s="5"/>
      <c r="E215" s="3"/>
      <c r="F215" s="3"/>
    </row>
    <row r="216" spans="3:6" x14ac:dyDescent="0.25">
      <c r="C216" s="5"/>
      <c r="E216" s="3"/>
      <c r="F216" s="3"/>
    </row>
    <row r="217" spans="3:6" x14ac:dyDescent="0.25">
      <c r="C217" s="5"/>
      <c r="E217" s="3"/>
      <c r="F217" s="3"/>
    </row>
    <row r="218" spans="3:6" x14ac:dyDescent="0.25">
      <c r="C218" s="5"/>
      <c r="E218" s="3"/>
      <c r="F218" s="3"/>
    </row>
    <row r="219" spans="3:6" x14ac:dyDescent="0.25">
      <c r="C219" s="5"/>
      <c r="E219" s="3"/>
      <c r="F219" s="3"/>
    </row>
    <row r="220" spans="3:6" x14ac:dyDescent="0.25">
      <c r="C220" s="5"/>
      <c r="E220" s="3"/>
      <c r="F220" s="3"/>
    </row>
    <row r="221" spans="3:6" x14ac:dyDescent="0.25">
      <c r="C221" s="5"/>
      <c r="E221" s="3"/>
      <c r="F221" s="3"/>
    </row>
    <row r="222" spans="3:6" x14ac:dyDescent="0.25">
      <c r="C222" s="5"/>
      <c r="E222" s="3"/>
      <c r="F222" s="3"/>
    </row>
    <row r="223" spans="3:6" x14ac:dyDescent="0.25">
      <c r="C223" s="5"/>
      <c r="E223" s="3"/>
      <c r="F223" s="3"/>
    </row>
    <row r="224" spans="3:6" x14ac:dyDescent="0.25">
      <c r="C224" s="5"/>
      <c r="E224" s="3"/>
      <c r="F224" s="3"/>
    </row>
    <row r="225" spans="3:6" x14ac:dyDescent="0.25">
      <c r="C225" s="5"/>
      <c r="E225" s="3"/>
      <c r="F225" s="3"/>
    </row>
    <row r="226" spans="3:6" x14ac:dyDescent="0.25">
      <c r="C226" s="5"/>
      <c r="E226" s="3"/>
      <c r="F226" s="3"/>
    </row>
    <row r="227" spans="3:6" x14ac:dyDescent="0.25">
      <c r="C227" s="5"/>
      <c r="E227" s="3"/>
      <c r="F227" s="3"/>
    </row>
    <row r="228" spans="3:6" x14ac:dyDescent="0.25">
      <c r="C228" s="5"/>
      <c r="E228" s="3"/>
      <c r="F228" s="3"/>
    </row>
    <row r="229" spans="3:6" x14ac:dyDescent="0.25">
      <c r="C229" s="5"/>
      <c r="E229" s="3"/>
      <c r="F229" s="3"/>
    </row>
    <row r="230" spans="3:6" x14ac:dyDescent="0.25">
      <c r="C230" s="5"/>
      <c r="E230" s="3"/>
      <c r="F230" s="3"/>
    </row>
    <row r="231" spans="3:6" x14ac:dyDescent="0.25">
      <c r="C231" s="5"/>
      <c r="E231" s="3"/>
      <c r="F231" s="3"/>
    </row>
    <row r="232" spans="3:6" x14ac:dyDescent="0.25">
      <c r="C232" s="5"/>
      <c r="E232" s="3"/>
      <c r="F232" s="3"/>
    </row>
    <row r="233" spans="3:6" x14ac:dyDescent="0.25">
      <c r="C233" s="5"/>
      <c r="E233" s="3"/>
      <c r="F233" s="3"/>
    </row>
    <row r="234" spans="3:6" x14ac:dyDescent="0.25">
      <c r="C234" s="5"/>
      <c r="E234" s="3"/>
      <c r="F234" s="3"/>
    </row>
    <row r="235" spans="3:6" x14ac:dyDescent="0.25">
      <c r="C235" s="5"/>
      <c r="E235" s="3"/>
      <c r="F235" s="3"/>
    </row>
    <row r="236" spans="3:6" x14ac:dyDescent="0.25">
      <c r="C236" s="5"/>
      <c r="E236" s="3"/>
      <c r="F236" s="3"/>
    </row>
    <row r="237" spans="3:6" x14ac:dyDescent="0.25">
      <c r="C237" s="5"/>
      <c r="E237" s="3"/>
      <c r="F237" s="3"/>
    </row>
    <row r="238" spans="3:6" x14ac:dyDescent="0.25">
      <c r="C238" s="5"/>
      <c r="E238" s="3"/>
      <c r="F238" s="3"/>
    </row>
    <row r="239" spans="3:6" x14ac:dyDescent="0.25">
      <c r="C239" s="5"/>
      <c r="E239" s="3"/>
      <c r="F239" s="3"/>
    </row>
    <row r="240" spans="3:6" x14ac:dyDescent="0.25">
      <c r="C240" s="5"/>
      <c r="E240" s="3"/>
      <c r="F240" s="3"/>
    </row>
    <row r="241" spans="3:6" x14ac:dyDescent="0.25">
      <c r="C241" s="5"/>
      <c r="E241" s="3"/>
      <c r="F241" s="3"/>
    </row>
    <row r="242" spans="3:6" x14ac:dyDescent="0.25">
      <c r="C242" s="5"/>
      <c r="E242" s="3"/>
      <c r="F242" s="3"/>
    </row>
    <row r="243" spans="3:6" x14ac:dyDescent="0.25">
      <c r="C243" s="5"/>
      <c r="E243" s="3"/>
      <c r="F243" s="3"/>
    </row>
    <row r="244" spans="3:6" x14ac:dyDescent="0.25">
      <c r="C244" s="5"/>
      <c r="E244" s="3"/>
      <c r="F244" s="3"/>
    </row>
    <row r="245" spans="3:6" x14ac:dyDescent="0.25">
      <c r="C245" s="5"/>
      <c r="E245" s="3"/>
      <c r="F245" s="3"/>
    </row>
    <row r="246" spans="3:6" x14ac:dyDescent="0.25">
      <c r="C246" s="5"/>
      <c r="E246" s="3"/>
      <c r="F246" s="3"/>
    </row>
    <row r="247" spans="3:6" x14ac:dyDescent="0.25">
      <c r="C247" s="5"/>
      <c r="E247" s="3"/>
      <c r="F247" s="3"/>
    </row>
    <row r="248" spans="3:6" x14ac:dyDescent="0.25">
      <c r="C248" s="5"/>
      <c r="E248" s="3"/>
      <c r="F248" s="3"/>
    </row>
    <row r="249" spans="3:6" x14ac:dyDescent="0.25">
      <c r="C249" s="5"/>
      <c r="E249" s="3"/>
      <c r="F249" s="3"/>
    </row>
    <row r="250" spans="3:6" x14ac:dyDescent="0.25">
      <c r="C250" s="5"/>
      <c r="E250" s="3"/>
      <c r="F250" s="3"/>
    </row>
    <row r="251" spans="3:6" x14ac:dyDescent="0.25">
      <c r="C251" s="5"/>
      <c r="E251" s="3"/>
      <c r="F251" s="3"/>
    </row>
    <row r="252" spans="3:6" x14ac:dyDescent="0.25">
      <c r="C252" s="5"/>
      <c r="E252" s="3"/>
      <c r="F252" s="3"/>
    </row>
    <row r="253" spans="3:6" x14ac:dyDescent="0.25">
      <c r="C253" s="5"/>
      <c r="E253" s="3"/>
      <c r="F253" s="3"/>
    </row>
    <row r="254" spans="3:6" x14ac:dyDescent="0.25">
      <c r="C254" s="5"/>
      <c r="E254" s="3"/>
      <c r="F254" s="3"/>
    </row>
    <row r="255" spans="3:6" x14ac:dyDescent="0.25">
      <c r="C255" s="5"/>
      <c r="E255" s="3"/>
      <c r="F255" s="3"/>
    </row>
    <row r="256" spans="3:6" x14ac:dyDescent="0.25">
      <c r="C256" s="5"/>
      <c r="E256" s="3"/>
      <c r="F256" s="3"/>
    </row>
    <row r="257" spans="3:6" x14ac:dyDescent="0.25">
      <c r="C257" s="5"/>
      <c r="E257" s="3"/>
      <c r="F257" s="3"/>
    </row>
    <row r="258" spans="3:6" x14ac:dyDescent="0.25">
      <c r="C258" s="5"/>
      <c r="E258" s="3"/>
      <c r="F258" s="3"/>
    </row>
    <row r="259" spans="3:6" x14ac:dyDescent="0.25">
      <c r="C259" s="5"/>
      <c r="E259" s="3"/>
      <c r="F259" s="3"/>
    </row>
    <row r="260" spans="3:6" x14ac:dyDescent="0.25">
      <c r="C260" s="5"/>
      <c r="E260" s="3"/>
      <c r="F260" s="3"/>
    </row>
    <row r="261" spans="3:6" x14ac:dyDescent="0.25">
      <c r="C261" s="5"/>
      <c r="E261" s="3"/>
      <c r="F261" s="3"/>
    </row>
    <row r="262" spans="3:6" x14ac:dyDescent="0.25">
      <c r="C262" s="5"/>
      <c r="E262" s="3"/>
      <c r="F262" s="3"/>
    </row>
    <row r="263" spans="3:6" x14ac:dyDescent="0.25">
      <c r="C263" s="5"/>
      <c r="E263" s="3"/>
      <c r="F263" s="3"/>
    </row>
    <row r="264" spans="3:6" x14ac:dyDescent="0.25">
      <c r="C264" s="5"/>
      <c r="E264" s="3"/>
      <c r="F264" s="3"/>
    </row>
    <row r="265" spans="3:6" x14ac:dyDescent="0.25">
      <c r="C265" s="5"/>
      <c r="E265" s="3"/>
      <c r="F265" s="3"/>
    </row>
    <row r="266" spans="3:6" x14ac:dyDescent="0.25">
      <c r="C266" s="5"/>
      <c r="E266" s="3"/>
      <c r="F266" s="3"/>
    </row>
    <row r="267" spans="3:6" x14ac:dyDescent="0.25">
      <c r="C267" s="5"/>
      <c r="E267" s="3"/>
      <c r="F267" s="3"/>
    </row>
    <row r="268" spans="3:6" x14ac:dyDescent="0.25">
      <c r="C268" s="5"/>
      <c r="E268" s="3"/>
      <c r="F268" s="3"/>
    </row>
    <row r="269" spans="3:6" x14ac:dyDescent="0.25">
      <c r="E269" s="3"/>
      <c r="F269" s="3"/>
    </row>
    <row r="270" spans="3:6" x14ac:dyDescent="0.25">
      <c r="E270" s="3"/>
      <c r="F270" s="3"/>
    </row>
    <row r="271" spans="3:6" x14ac:dyDescent="0.25">
      <c r="E271" s="3"/>
      <c r="F271" s="3"/>
    </row>
    <row r="272" spans="3:6" x14ac:dyDescent="0.25">
      <c r="E272" s="3"/>
      <c r="F272" s="3"/>
    </row>
    <row r="273" spans="5:6" x14ac:dyDescent="0.25">
      <c r="E273" s="3"/>
      <c r="F273" s="3"/>
    </row>
    <row r="274" spans="5:6" x14ac:dyDescent="0.25">
      <c r="E274" s="3"/>
      <c r="F274" s="3"/>
    </row>
  </sheetData>
  <autoFilter ref="A4:F18"/>
  <pageMargins left="0.7" right="0.7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3"/>
  <sheetViews>
    <sheetView zoomScaleNormal="100" workbookViewId="0">
      <selection activeCell="G9" sqref="G9"/>
    </sheetView>
  </sheetViews>
  <sheetFormatPr defaultRowHeight="15" x14ac:dyDescent="0.25"/>
  <cols>
    <col min="1" max="1" width="9.140625" style="1"/>
    <col min="2" max="2" width="29" style="1" customWidth="1"/>
    <col min="3" max="3" width="11.42578125" style="1" customWidth="1"/>
    <col min="4" max="4" width="20.140625" style="1" customWidth="1"/>
    <col min="5" max="5" width="2.85546875" style="1" customWidth="1"/>
    <col min="6" max="6" width="20.140625" style="1" customWidth="1"/>
    <col min="7" max="16384" width="9.140625" style="1"/>
  </cols>
  <sheetData>
    <row r="1" spans="1:6" ht="21" x14ac:dyDescent="0.35">
      <c r="B1" s="10" t="s">
        <v>65</v>
      </c>
      <c r="C1" s="2"/>
      <c r="D1" s="2"/>
      <c r="E1" s="2"/>
      <c r="F1" s="45"/>
    </row>
    <row r="3" spans="1:6" ht="18.75" x14ac:dyDescent="0.3">
      <c r="B3" s="44" t="s">
        <v>85</v>
      </c>
      <c r="D3" s="38"/>
      <c r="E3" s="38"/>
      <c r="F3" s="38"/>
    </row>
    <row r="4" spans="1:6" x14ac:dyDescent="0.25">
      <c r="D4" s="46">
        <v>2024</v>
      </c>
      <c r="E4" s="39"/>
      <c r="F4" s="46">
        <v>2023</v>
      </c>
    </row>
    <row r="5" spans="1:6" x14ac:dyDescent="0.25">
      <c r="A5" s="1">
        <v>8020</v>
      </c>
      <c r="B5" s="1" t="s">
        <v>89</v>
      </c>
      <c r="D5" s="40">
        <f>'8020'!E12</f>
        <v>1090</v>
      </c>
      <c r="F5" s="40">
        <v>5186.0200000000004</v>
      </c>
    </row>
    <row r="6" spans="1:6" x14ac:dyDescent="0.25">
      <c r="A6" s="1">
        <v>8030</v>
      </c>
      <c r="B6" s="1" t="s">
        <v>5</v>
      </c>
      <c r="D6" s="40">
        <f>'8030'!E79</f>
        <v>4517.1900000000005</v>
      </c>
      <c r="F6" s="40">
        <v>4514.05</v>
      </c>
    </row>
    <row r="7" spans="1:6" x14ac:dyDescent="0.25">
      <c r="A7" s="1">
        <v>8727</v>
      </c>
      <c r="B7" s="1" t="s">
        <v>77</v>
      </c>
      <c r="D7" s="40">
        <f>'8727'!E7</f>
        <v>38.909999999999997</v>
      </c>
      <c r="F7" s="40">
        <v>0.43</v>
      </c>
    </row>
    <row r="8" spans="1:6" ht="7.5" customHeight="1" x14ac:dyDescent="0.25">
      <c r="D8" s="40"/>
      <c r="F8" s="40"/>
    </row>
    <row r="9" spans="1:6" ht="15.75" thickBot="1" x14ac:dyDescent="0.3">
      <c r="B9" s="43" t="s">
        <v>87</v>
      </c>
      <c r="C9" s="33"/>
      <c r="D9" s="41">
        <f>SUM(D5:D8)</f>
        <v>5646.1</v>
      </c>
      <c r="F9" s="41">
        <f>SUM(F5:F8)</f>
        <v>9700.5</v>
      </c>
    </row>
    <row r="10" spans="1:6" ht="15.75" thickTop="1" x14ac:dyDescent="0.25"/>
    <row r="11" spans="1:6" ht="18.75" x14ac:dyDescent="0.3">
      <c r="B11" s="44" t="s">
        <v>86</v>
      </c>
      <c r="D11" s="38"/>
      <c r="E11" s="38"/>
      <c r="F11" s="38"/>
    </row>
    <row r="12" spans="1:6" x14ac:dyDescent="0.25">
      <c r="D12" s="46">
        <v>2024</v>
      </c>
      <c r="E12" s="39"/>
      <c r="F12" s="46">
        <v>2023</v>
      </c>
    </row>
    <row r="13" spans="1:6" x14ac:dyDescent="0.25">
      <c r="A13" s="1">
        <v>4250</v>
      </c>
      <c r="B13" s="1" t="s">
        <v>90</v>
      </c>
      <c r="D13" s="40">
        <f>'4250'!F7</f>
        <v>64.289999999999992</v>
      </c>
      <c r="F13" s="40">
        <v>122.71</v>
      </c>
    </row>
    <row r="14" spans="1:6" x14ac:dyDescent="0.25">
      <c r="A14" s="1">
        <v>4260</v>
      </c>
      <c r="B14" s="1" t="s">
        <v>41</v>
      </c>
      <c r="D14" s="40">
        <f>'4260'!F26-'4260'!E26</f>
        <v>3238.2699999999995</v>
      </c>
      <c r="F14" s="40">
        <v>4455.55</v>
      </c>
    </row>
    <row r="15" spans="1:6" x14ac:dyDescent="0.25">
      <c r="A15" s="1">
        <v>4261</v>
      </c>
      <c r="B15" s="1" t="s">
        <v>42</v>
      </c>
      <c r="D15" s="40">
        <f>'4261'!F8</f>
        <v>682</v>
      </c>
      <c r="F15" s="40">
        <v>2535</v>
      </c>
    </row>
    <row r="16" spans="1:6" x14ac:dyDescent="0.25">
      <c r="A16" s="1">
        <v>4262</v>
      </c>
      <c r="B16" s="1" t="s">
        <v>91</v>
      </c>
      <c r="D16" s="40">
        <v>0</v>
      </c>
      <c r="F16" s="40">
        <v>3065.35</v>
      </c>
    </row>
    <row r="17" spans="1:6" x14ac:dyDescent="0.25">
      <c r="A17" s="1">
        <v>4600</v>
      </c>
      <c r="B17" s="1" t="s">
        <v>67</v>
      </c>
      <c r="D17" s="40">
        <f>'4600'!F8-'4600'!E8</f>
        <v>198.63</v>
      </c>
      <c r="F17" s="40">
        <v>0</v>
      </c>
    </row>
    <row r="18" spans="1:6" x14ac:dyDescent="0.25">
      <c r="A18" s="1">
        <v>4972</v>
      </c>
      <c r="B18" s="1" t="s">
        <v>44</v>
      </c>
      <c r="D18" s="40">
        <f>'4972'!F18</f>
        <v>384.83999999999992</v>
      </c>
      <c r="F18" s="40">
        <v>328.79</v>
      </c>
    </row>
    <row r="19" spans="1:6" ht="7.5" customHeight="1" x14ac:dyDescent="0.25">
      <c r="D19" s="40"/>
      <c r="F19" s="40"/>
    </row>
    <row r="20" spans="1:6" ht="15.75" thickBot="1" x14ac:dyDescent="0.3">
      <c r="B20" s="43" t="s">
        <v>88</v>
      </c>
      <c r="C20" s="33"/>
      <c r="D20" s="41">
        <f>SUM(D13:D19)</f>
        <v>4568.03</v>
      </c>
      <c r="F20" s="41">
        <f>SUM(F13:F19)</f>
        <v>10507.400000000001</v>
      </c>
    </row>
    <row r="21" spans="1:6" ht="15.75" thickTop="1" x14ac:dyDescent="0.25"/>
    <row r="22" spans="1:6" ht="15.75" thickBot="1" x14ac:dyDescent="0.3">
      <c r="B22" s="42" t="s">
        <v>92</v>
      </c>
      <c r="C22" s="42"/>
      <c r="D22" s="47">
        <f>D9-D20</f>
        <v>1078.0700000000006</v>
      </c>
      <c r="F22" s="47">
        <f>F9-F20</f>
        <v>-806.90000000000146</v>
      </c>
    </row>
    <row r="23" spans="1:6" ht="15.75" thickTop="1" x14ac:dyDescent="0.25"/>
  </sheetData>
  <pageMargins left="0.7" right="0.7" top="0.75" bottom="0.75" header="0.3" footer="0.3"/>
  <pageSetup paperSize="9" orientation="portrait" r:id="rId1"/>
  <ignoredErrors>
    <ignoredError sqref="F9 F20 D20 D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66"/>
  <sheetViews>
    <sheetView zoomScaleNormal="100" workbookViewId="0">
      <pane ySplit="4" topLeftCell="A5" activePane="bottomLeft" state="frozen"/>
      <selection activeCell="B17" sqref="B17"/>
      <selection pane="bottomLeft" activeCell="B14" sqref="B14"/>
    </sheetView>
  </sheetViews>
  <sheetFormatPr defaultRowHeight="15" x14ac:dyDescent="0.25"/>
  <cols>
    <col min="1" max="1" width="10.42578125" style="1" customWidth="1"/>
    <col min="2" max="2" width="54" style="1" customWidth="1"/>
    <col min="3" max="3" width="14.42578125" style="1" bestFit="1" customWidth="1"/>
    <col min="4" max="4" width="36" style="1" customWidth="1"/>
    <col min="5" max="6" width="14.28515625" style="1" customWidth="1"/>
    <col min="7" max="7" width="17.140625" style="1" customWidth="1"/>
    <col min="8" max="16384" width="9.140625" style="1"/>
  </cols>
  <sheetData>
    <row r="1" spans="1:7" ht="21" x14ac:dyDescent="0.35">
      <c r="A1" s="10" t="s">
        <v>65</v>
      </c>
      <c r="B1" s="2"/>
      <c r="C1" s="2"/>
      <c r="D1" s="2"/>
      <c r="E1" s="8"/>
      <c r="F1" s="8"/>
      <c r="G1" s="9"/>
    </row>
    <row r="2" spans="1:7" ht="15.75" x14ac:dyDescent="0.25">
      <c r="A2" s="8" t="s">
        <v>109</v>
      </c>
      <c r="B2" s="8"/>
      <c r="C2" s="8"/>
      <c r="D2" s="2"/>
      <c r="E2" s="7"/>
      <c r="F2" s="7"/>
      <c r="G2" s="7"/>
    </row>
    <row r="4" spans="1:7" ht="30" x14ac:dyDescent="0.25">
      <c r="A4" s="4" t="s">
        <v>0</v>
      </c>
      <c r="B4" s="4" t="s">
        <v>1</v>
      </c>
      <c r="C4" s="4" t="s">
        <v>2</v>
      </c>
      <c r="D4" s="4" t="s">
        <v>3</v>
      </c>
      <c r="E4" s="6" t="s">
        <v>26</v>
      </c>
      <c r="F4" s="6" t="s">
        <v>25</v>
      </c>
      <c r="G4" s="6" t="s">
        <v>110</v>
      </c>
    </row>
    <row r="5" spans="1:7" x14ac:dyDescent="0.25">
      <c r="A5" s="11">
        <v>45292</v>
      </c>
      <c r="B5" s="12" t="s">
        <v>114</v>
      </c>
      <c r="C5" s="13"/>
      <c r="D5" s="13"/>
      <c r="E5" s="25"/>
      <c r="F5" s="25"/>
      <c r="G5" s="14">
        <v>313.7</v>
      </c>
    </row>
    <row r="6" spans="1:7" x14ac:dyDescent="0.25">
      <c r="A6" s="15">
        <v>45299</v>
      </c>
      <c r="B6" s="18" t="s">
        <v>112</v>
      </c>
      <c r="C6" s="17">
        <v>4260</v>
      </c>
      <c r="D6" s="50" t="s">
        <v>41</v>
      </c>
      <c r="E6" s="26"/>
      <c r="F6" s="26">
        <v>84.5</v>
      </c>
      <c r="G6" s="18"/>
    </row>
    <row r="7" spans="1:7" x14ac:dyDescent="0.25">
      <c r="A7" s="15">
        <v>45301</v>
      </c>
      <c r="B7" s="18" t="s">
        <v>112</v>
      </c>
      <c r="C7" s="17">
        <v>4260</v>
      </c>
      <c r="D7" s="50" t="s">
        <v>41</v>
      </c>
      <c r="E7" s="26"/>
      <c r="F7" s="26">
        <v>212</v>
      </c>
      <c r="G7" s="18"/>
    </row>
    <row r="8" spans="1:7" x14ac:dyDescent="0.25">
      <c r="A8" s="15">
        <v>45450</v>
      </c>
      <c r="B8" s="16" t="s">
        <v>111</v>
      </c>
      <c r="C8" s="17">
        <v>1230</v>
      </c>
      <c r="D8" s="50" t="s">
        <v>74</v>
      </c>
      <c r="E8" s="26">
        <v>50</v>
      </c>
      <c r="F8" s="26"/>
      <c r="G8" s="18"/>
    </row>
    <row r="9" spans="1:7" x14ac:dyDescent="0.25">
      <c r="A9" s="15">
        <v>45479</v>
      </c>
      <c r="B9" s="18" t="s">
        <v>112</v>
      </c>
      <c r="C9" s="17">
        <v>4260</v>
      </c>
      <c r="D9" s="18" t="s">
        <v>41</v>
      </c>
      <c r="E9" s="26"/>
      <c r="F9" s="26">
        <v>54.9</v>
      </c>
      <c r="G9" s="18"/>
    </row>
    <row r="10" spans="1:7" ht="15.75" thickBot="1" x14ac:dyDescent="0.3">
      <c r="A10" s="42" t="s">
        <v>113</v>
      </c>
      <c r="B10" s="34"/>
      <c r="C10" s="35"/>
      <c r="D10" s="34"/>
      <c r="E10" s="36"/>
      <c r="F10" s="36"/>
      <c r="G10" s="37">
        <f>G5+SUM(E6:E9)-SUM(F6:F9)</f>
        <v>12.300000000000011</v>
      </c>
    </row>
    <row r="11" spans="1:7" ht="15.75" thickTop="1" x14ac:dyDescent="0.25">
      <c r="C11" s="5"/>
      <c r="E11" s="3"/>
      <c r="F11" s="3"/>
    </row>
    <row r="12" spans="1:7" x14ac:dyDescent="0.25">
      <c r="C12" s="5"/>
      <c r="E12" s="3"/>
      <c r="F12" s="3"/>
    </row>
    <row r="13" spans="1:7" x14ac:dyDescent="0.25">
      <c r="C13" s="5"/>
      <c r="E13" s="3"/>
      <c r="F13" s="3"/>
    </row>
    <row r="14" spans="1:7" x14ac:dyDescent="0.25">
      <c r="C14" s="5"/>
      <c r="E14" s="3"/>
      <c r="F14" s="3"/>
    </row>
    <row r="15" spans="1:7" x14ac:dyDescent="0.25">
      <c r="C15" s="5"/>
      <c r="E15" s="3"/>
      <c r="F15" s="3"/>
    </row>
    <row r="16" spans="1:7" x14ac:dyDescent="0.25">
      <c r="C16" s="5"/>
      <c r="E16" s="3"/>
      <c r="F16" s="3"/>
    </row>
    <row r="17" spans="3:6" x14ac:dyDescent="0.25">
      <c r="C17" s="5"/>
      <c r="E17" s="3"/>
      <c r="F17" s="3"/>
    </row>
    <row r="18" spans="3:6" x14ac:dyDescent="0.25">
      <c r="C18" s="5"/>
      <c r="E18" s="3"/>
      <c r="F18" s="3"/>
    </row>
    <row r="19" spans="3:6" x14ac:dyDescent="0.25">
      <c r="C19" s="5"/>
      <c r="E19" s="3"/>
      <c r="F19" s="3"/>
    </row>
    <row r="20" spans="3:6" x14ac:dyDescent="0.25">
      <c r="C20" s="5"/>
      <c r="E20" s="3"/>
      <c r="F20" s="3"/>
    </row>
    <row r="21" spans="3:6" x14ac:dyDescent="0.25">
      <c r="C21" s="5"/>
      <c r="E21" s="3"/>
      <c r="F21" s="3"/>
    </row>
    <row r="22" spans="3:6" x14ac:dyDescent="0.25">
      <c r="C22" s="5"/>
      <c r="E22" s="3"/>
      <c r="F22" s="3"/>
    </row>
    <row r="23" spans="3:6" x14ac:dyDescent="0.25">
      <c r="C23" s="5"/>
      <c r="E23" s="3"/>
      <c r="F23" s="3"/>
    </row>
    <row r="24" spans="3:6" x14ac:dyDescent="0.25">
      <c r="C24" s="5"/>
      <c r="E24" s="3"/>
      <c r="F24" s="3"/>
    </row>
    <row r="25" spans="3:6" x14ac:dyDescent="0.25">
      <c r="C25" s="5"/>
      <c r="E25" s="3"/>
      <c r="F25" s="3"/>
    </row>
    <row r="26" spans="3:6" x14ac:dyDescent="0.25">
      <c r="C26" s="5"/>
      <c r="E26" s="3"/>
      <c r="F26" s="3"/>
    </row>
    <row r="27" spans="3:6" x14ac:dyDescent="0.25">
      <c r="C27" s="5"/>
      <c r="E27" s="3"/>
      <c r="F27" s="3"/>
    </row>
    <row r="28" spans="3:6" x14ac:dyDescent="0.25">
      <c r="C28" s="5"/>
      <c r="E28" s="3"/>
      <c r="F28" s="3"/>
    </row>
    <row r="29" spans="3:6" x14ac:dyDescent="0.25">
      <c r="C29" s="5"/>
      <c r="E29" s="3"/>
      <c r="F29" s="3"/>
    </row>
    <row r="30" spans="3:6" x14ac:dyDescent="0.25">
      <c r="C30" s="5"/>
      <c r="E30" s="3"/>
      <c r="F30" s="3"/>
    </row>
    <row r="31" spans="3:6" x14ac:dyDescent="0.25">
      <c r="C31" s="5"/>
      <c r="E31" s="3"/>
      <c r="F31" s="3"/>
    </row>
    <row r="32" spans="3:6" x14ac:dyDescent="0.25">
      <c r="C32" s="5"/>
      <c r="E32" s="3"/>
      <c r="F32" s="3"/>
    </row>
    <row r="33" spans="3:6" x14ac:dyDescent="0.25">
      <c r="C33" s="5"/>
      <c r="E33" s="3"/>
      <c r="F33" s="3"/>
    </row>
    <row r="34" spans="3:6" x14ac:dyDescent="0.25">
      <c r="C34" s="5"/>
      <c r="E34" s="3"/>
      <c r="F34" s="3"/>
    </row>
    <row r="35" spans="3:6" x14ac:dyDescent="0.25">
      <c r="C35" s="5"/>
      <c r="E35" s="3"/>
      <c r="F35" s="3"/>
    </row>
    <row r="36" spans="3:6" x14ac:dyDescent="0.25">
      <c r="C36" s="5"/>
      <c r="E36" s="3"/>
      <c r="F36" s="3"/>
    </row>
    <row r="37" spans="3:6" x14ac:dyDescent="0.25">
      <c r="C37" s="5"/>
      <c r="E37" s="3"/>
      <c r="F37" s="3"/>
    </row>
    <row r="38" spans="3:6" x14ac:dyDescent="0.25">
      <c r="C38" s="5"/>
      <c r="E38" s="3"/>
      <c r="F38" s="3"/>
    </row>
    <row r="39" spans="3:6" x14ac:dyDescent="0.25">
      <c r="C39" s="5"/>
      <c r="E39" s="3"/>
      <c r="F39" s="3"/>
    </row>
    <row r="40" spans="3:6" x14ac:dyDescent="0.25">
      <c r="C40" s="5"/>
      <c r="E40" s="3"/>
      <c r="F40" s="3"/>
    </row>
    <row r="41" spans="3:6" x14ac:dyDescent="0.25">
      <c r="C41" s="5"/>
      <c r="E41" s="3"/>
      <c r="F41" s="3"/>
    </row>
    <row r="42" spans="3:6" x14ac:dyDescent="0.25">
      <c r="C42" s="5"/>
      <c r="E42" s="3"/>
      <c r="F42" s="3"/>
    </row>
    <row r="43" spans="3:6" x14ac:dyDescent="0.25">
      <c r="C43" s="5"/>
      <c r="E43" s="3"/>
      <c r="F43" s="3"/>
    </row>
    <row r="44" spans="3:6" x14ac:dyDescent="0.25">
      <c r="C44" s="5"/>
      <c r="E44" s="3"/>
      <c r="F44" s="3"/>
    </row>
    <row r="45" spans="3:6" x14ac:dyDescent="0.25">
      <c r="C45" s="5"/>
      <c r="E45" s="3"/>
      <c r="F45" s="3"/>
    </row>
    <row r="46" spans="3:6" x14ac:dyDescent="0.25">
      <c r="C46" s="5"/>
      <c r="E46" s="3"/>
      <c r="F46" s="3"/>
    </row>
    <row r="47" spans="3:6" x14ac:dyDescent="0.25">
      <c r="C47" s="5"/>
      <c r="E47" s="3"/>
      <c r="F47" s="3"/>
    </row>
    <row r="48" spans="3:6" x14ac:dyDescent="0.25">
      <c r="C48" s="5"/>
      <c r="E48" s="3"/>
      <c r="F48" s="3"/>
    </row>
    <row r="49" spans="3:6" x14ac:dyDescent="0.25">
      <c r="C49" s="5"/>
      <c r="E49" s="3"/>
      <c r="F49" s="3"/>
    </row>
    <row r="50" spans="3:6" x14ac:dyDescent="0.25">
      <c r="C50" s="5"/>
      <c r="E50" s="3"/>
      <c r="F50" s="3"/>
    </row>
    <row r="51" spans="3:6" x14ac:dyDescent="0.25">
      <c r="C51" s="5"/>
      <c r="E51" s="3"/>
      <c r="F51" s="3"/>
    </row>
    <row r="52" spans="3:6" x14ac:dyDescent="0.25">
      <c r="C52" s="5"/>
      <c r="E52" s="3"/>
      <c r="F52" s="3"/>
    </row>
    <row r="53" spans="3:6" x14ac:dyDescent="0.25">
      <c r="C53" s="5"/>
      <c r="E53" s="3"/>
      <c r="F53" s="3"/>
    </row>
    <row r="54" spans="3:6" x14ac:dyDescent="0.25">
      <c r="C54" s="5"/>
      <c r="E54" s="3"/>
      <c r="F54" s="3"/>
    </row>
    <row r="55" spans="3:6" x14ac:dyDescent="0.25">
      <c r="C55" s="5"/>
      <c r="E55" s="3"/>
      <c r="F55" s="3"/>
    </row>
    <row r="56" spans="3:6" x14ac:dyDescent="0.25">
      <c r="C56" s="5"/>
      <c r="E56" s="3"/>
      <c r="F56" s="3"/>
    </row>
    <row r="57" spans="3:6" x14ac:dyDescent="0.25">
      <c r="C57" s="5"/>
      <c r="E57" s="3"/>
      <c r="F57" s="3"/>
    </row>
    <row r="58" spans="3:6" x14ac:dyDescent="0.25">
      <c r="C58" s="5"/>
      <c r="E58" s="3"/>
      <c r="F58" s="3"/>
    </row>
    <row r="59" spans="3:6" x14ac:dyDescent="0.25">
      <c r="C59" s="5"/>
      <c r="E59" s="3"/>
      <c r="F59" s="3"/>
    </row>
    <row r="60" spans="3:6" x14ac:dyDescent="0.25">
      <c r="C60" s="5"/>
      <c r="E60" s="3"/>
      <c r="F60" s="3"/>
    </row>
    <row r="61" spans="3:6" x14ac:dyDescent="0.25">
      <c r="C61" s="5"/>
      <c r="E61" s="3"/>
      <c r="F61" s="3"/>
    </row>
    <row r="62" spans="3:6" x14ac:dyDescent="0.25">
      <c r="C62" s="5"/>
      <c r="E62" s="3"/>
      <c r="F62" s="3"/>
    </row>
    <row r="63" spans="3:6" x14ac:dyDescent="0.25">
      <c r="C63" s="5"/>
      <c r="E63" s="3"/>
      <c r="F63" s="3"/>
    </row>
    <row r="64" spans="3:6" x14ac:dyDescent="0.25">
      <c r="C64" s="5"/>
      <c r="E64" s="3"/>
      <c r="F64" s="3"/>
    </row>
    <row r="65" spans="3:6" x14ac:dyDescent="0.25">
      <c r="C65" s="5"/>
      <c r="E65" s="3"/>
      <c r="F65" s="3"/>
    </row>
    <row r="66" spans="3:6" x14ac:dyDescent="0.25">
      <c r="C66" s="5"/>
      <c r="E66" s="3"/>
      <c r="F66" s="3"/>
    </row>
    <row r="67" spans="3:6" x14ac:dyDescent="0.25">
      <c r="C67" s="5"/>
      <c r="E67" s="3"/>
      <c r="F67" s="3"/>
    </row>
    <row r="68" spans="3:6" x14ac:dyDescent="0.25">
      <c r="C68" s="5"/>
      <c r="E68" s="3"/>
      <c r="F68" s="3"/>
    </row>
    <row r="69" spans="3:6" x14ac:dyDescent="0.25">
      <c r="C69" s="5"/>
      <c r="E69" s="3"/>
      <c r="F69" s="3"/>
    </row>
    <row r="70" spans="3:6" x14ac:dyDescent="0.25">
      <c r="C70" s="5"/>
      <c r="E70" s="3"/>
      <c r="F70" s="3"/>
    </row>
    <row r="71" spans="3:6" x14ac:dyDescent="0.25">
      <c r="C71" s="5"/>
      <c r="E71" s="3"/>
      <c r="F71" s="3"/>
    </row>
    <row r="72" spans="3:6" x14ac:dyDescent="0.25">
      <c r="C72" s="5"/>
      <c r="E72" s="3"/>
      <c r="F72" s="3"/>
    </row>
    <row r="73" spans="3:6" x14ac:dyDescent="0.25">
      <c r="C73" s="5"/>
      <c r="E73" s="3"/>
      <c r="F73" s="3"/>
    </row>
    <row r="74" spans="3:6" x14ac:dyDescent="0.25">
      <c r="C74" s="5"/>
      <c r="E74" s="3"/>
      <c r="F74" s="3"/>
    </row>
    <row r="75" spans="3:6" x14ac:dyDescent="0.25">
      <c r="C75" s="5"/>
      <c r="E75" s="3"/>
      <c r="F75" s="3"/>
    </row>
    <row r="76" spans="3:6" x14ac:dyDescent="0.25">
      <c r="C76" s="5"/>
      <c r="E76" s="3"/>
      <c r="F76" s="3"/>
    </row>
    <row r="77" spans="3:6" x14ac:dyDescent="0.25">
      <c r="C77" s="5"/>
      <c r="E77" s="3"/>
      <c r="F77" s="3"/>
    </row>
    <row r="78" spans="3:6" x14ac:dyDescent="0.25">
      <c r="C78" s="5"/>
      <c r="E78" s="3"/>
      <c r="F78" s="3"/>
    </row>
    <row r="79" spans="3:6" x14ac:dyDescent="0.25">
      <c r="C79" s="5"/>
      <c r="E79" s="3"/>
      <c r="F79" s="3"/>
    </row>
    <row r="80" spans="3:6" x14ac:dyDescent="0.25">
      <c r="C80" s="5"/>
      <c r="E80" s="3"/>
      <c r="F80" s="3"/>
    </row>
    <row r="81" spans="3:6" x14ac:dyDescent="0.25">
      <c r="C81" s="5"/>
      <c r="E81" s="3"/>
      <c r="F81" s="3"/>
    </row>
    <row r="82" spans="3:6" x14ac:dyDescent="0.25">
      <c r="C82" s="5"/>
      <c r="E82" s="3"/>
      <c r="F82" s="3"/>
    </row>
    <row r="83" spans="3:6" x14ac:dyDescent="0.25">
      <c r="C83" s="5"/>
      <c r="E83" s="3"/>
      <c r="F83" s="3"/>
    </row>
    <row r="84" spans="3:6" x14ac:dyDescent="0.25">
      <c r="C84" s="5"/>
      <c r="E84" s="3"/>
      <c r="F84" s="3"/>
    </row>
    <row r="85" spans="3:6" x14ac:dyDescent="0.25">
      <c r="C85" s="5"/>
      <c r="E85" s="3"/>
      <c r="F85" s="3"/>
    </row>
    <row r="86" spans="3:6" x14ac:dyDescent="0.25">
      <c r="C86" s="5"/>
      <c r="E86" s="3"/>
      <c r="F86" s="3"/>
    </row>
    <row r="87" spans="3:6" x14ac:dyDescent="0.25">
      <c r="C87" s="5"/>
      <c r="E87" s="3"/>
      <c r="F87" s="3"/>
    </row>
    <row r="88" spans="3:6" x14ac:dyDescent="0.25">
      <c r="C88" s="5"/>
      <c r="E88" s="3"/>
      <c r="F88" s="3"/>
    </row>
    <row r="89" spans="3:6" x14ac:dyDescent="0.25">
      <c r="C89" s="5"/>
      <c r="E89" s="3"/>
      <c r="F89" s="3"/>
    </row>
    <row r="90" spans="3:6" x14ac:dyDescent="0.25">
      <c r="C90" s="5"/>
      <c r="E90" s="3"/>
      <c r="F90" s="3"/>
    </row>
    <row r="91" spans="3:6" x14ac:dyDescent="0.25">
      <c r="C91" s="5"/>
      <c r="E91" s="3"/>
      <c r="F91" s="3"/>
    </row>
    <row r="92" spans="3:6" x14ac:dyDescent="0.25">
      <c r="C92" s="5"/>
      <c r="E92" s="3"/>
      <c r="F92" s="3"/>
    </row>
    <row r="93" spans="3:6" x14ac:dyDescent="0.25">
      <c r="C93" s="5"/>
      <c r="E93" s="3"/>
      <c r="F93" s="3"/>
    </row>
    <row r="94" spans="3:6" x14ac:dyDescent="0.25">
      <c r="C94" s="5"/>
      <c r="E94" s="3"/>
      <c r="F94" s="3"/>
    </row>
    <row r="95" spans="3:6" x14ac:dyDescent="0.25">
      <c r="C95" s="5"/>
      <c r="E95" s="3"/>
      <c r="F95" s="3"/>
    </row>
    <row r="96" spans="3:6" x14ac:dyDescent="0.25">
      <c r="C96" s="5"/>
      <c r="E96" s="3"/>
      <c r="F96" s="3"/>
    </row>
    <row r="97" spans="3:6" x14ac:dyDescent="0.25">
      <c r="C97" s="5"/>
      <c r="E97" s="3"/>
      <c r="F97" s="3"/>
    </row>
    <row r="98" spans="3:6" x14ac:dyDescent="0.25">
      <c r="C98" s="5"/>
      <c r="E98" s="3"/>
      <c r="F98" s="3"/>
    </row>
    <row r="99" spans="3:6" x14ac:dyDescent="0.25">
      <c r="C99" s="5"/>
      <c r="E99" s="3"/>
      <c r="F99" s="3"/>
    </row>
    <row r="100" spans="3:6" x14ac:dyDescent="0.25">
      <c r="C100" s="5"/>
      <c r="E100" s="3"/>
      <c r="F100" s="3"/>
    </row>
    <row r="101" spans="3:6" x14ac:dyDescent="0.25">
      <c r="C101" s="5"/>
      <c r="E101" s="3"/>
      <c r="F101" s="3"/>
    </row>
    <row r="102" spans="3:6" x14ac:dyDescent="0.25">
      <c r="C102" s="5"/>
      <c r="E102" s="3"/>
      <c r="F102" s="3"/>
    </row>
    <row r="103" spans="3:6" x14ac:dyDescent="0.25">
      <c r="C103" s="5"/>
      <c r="E103" s="3"/>
      <c r="F103" s="3"/>
    </row>
    <row r="104" spans="3:6" x14ac:dyDescent="0.25">
      <c r="C104" s="5"/>
      <c r="E104" s="3"/>
      <c r="F104" s="3"/>
    </row>
    <row r="105" spans="3:6" x14ac:dyDescent="0.25">
      <c r="C105" s="5"/>
      <c r="E105" s="3"/>
      <c r="F105" s="3"/>
    </row>
    <row r="106" spans="3:6" x14ac:dyDescent="0.25">
      <c r="C106" s="5"/>
      <c r="E106" s="3"/>
      <c r="F106" s="3"/>
    </row>
    <row r="107" spans="3:6" x14ac:dyDescent="0.25">
      <c r="C107" s="5"/>
      <c r="E107" s="3"/>
      <c r="F107" s="3"/>
    </row>
    <row r="108" spans="3:6" x14ac:dyDescent="0.25">
      <c r="C108" s="5"/>
      <c r="E108" s="3"/>
      <c r="F108" s="3"/>
    </row>
    <row r="109" spans="3:6" x14ac:dyDescent="0.25">
      <c r="C109" s="5"/>
      <c r="E109" s="3"/>
      <c r="F109" s="3"/>
    </row>
    <row r="110" spans="3:6" x14ac:dyDescent="0.25">
      <c r="C110" s="5"/>
      <c r="E110" s="3"/>
      <c r="F110" s="3"/>
    </row>
    <row r="111" spans="3:6" x14ac:dyDescent="0.25">
      <c r="C111" s="5"/>
      <c r="E111" s="3"/>
      <c r="F111" s="3"/>
    </row>
    <row r="112" spans="3:6" x14ac:dyDescent="0.25">
      <c r="C112" s="5"/>
      <c r="E112" s="3"/>
      <c r="F112" s="3"/>
    </row>
    <row r="113" spans="3:6" x14ac:dyDescent="0.25">
      <c r="C113" s="5"/>
      <c r="E113" s="3"/>
      <c r="F113" s="3"/>
    </row>
    <row r="114" spans="3:6" x14ac:dyDescent="0.25">
      <c r="C114" s="5"/>
      <c r="E114" s="3"/>
      <c r="F114" s="3"/>
    </row>
    <row r="115" spans="3:6" x14ac:dyDescent="0.25">
      <c r="C115" s="5"/>
      <c r="E115" s="3"/>
      <c r="F115" s="3"/>
    </row>
    <row r="116" spans="3:6" x14ac:dyDescent="0.25">
      <c r="C116" s="5"/>
      <c r="E116" s="3"/>
      <c r="F116" s="3"/>
    </row>
    <row r="117" spans="3:6" x14ac:dyDescent="0.25">
      <c r="C117" s="5"/>
      <c r="E117" s="3"/>
      <c r="F117" s="3"/>
    </row>
    <row r="118" spans="3:6" x14ac:dyDescent="0.25">
      <c r="C118" s="5"/>
      <c r="E118" s="3"/>
      <c r="F118" s="3"/>
    </row>
    <row r="119" spans="3:6" x14ac:dyDescent="0.25">
      <c r="C119" s="5"/>
      <c r="E119" s="3"/>
      <c r="F119" s="3"/>
    </row>
    <row r="120" spans="3:6" x14ac:dyDescent="0.25">
      <c r="C120" s="5"/>
      <c r="E120" s="3"/>
      <c r="F120" s="3"/>
    </row>
    <row r="121" spans="3:6" x14ac:dyDescent="0.25">
      <c r="C121" s="5"/>
      <c r="E121" s="3"/>
      <c r="F121" s="3"/>
    </row>
    <row r="122" spans="3:6" x14ac:dyDescent="0.25">
      <c r="C122" s="5"/>
      <c r="E122" s="3"/>
      <c r="F122" s="3"/>
    </row>
    <row r="123" spans="3:6" x14ac:dyDescent="0.25">
      <c r="C123" s="5"/>
      <c r="E123" s="3"/>
      <c r="F123" s="3"/>
    </row>
    <row r="124" spans="3:6" x14ac:dyDescent="0.25">
      <c r="C124" s="5"/>
      <c r="E124" s="3"/>
      <c r="F124" s="3"/>
    </row>
    <row r="125" spans="3:6" x14ac:dyDescent="0.25">
      <c r="C125" s="5"/>
      <c r="E125" s="3"/>
      <c r="F125" s="3"/>
    </row>
    <row r="126" spans="3:6" x14ac:dyDescent="0.25">
      <c r="C126" s="5"/>
      <c r="E126" s="3"/>
      <c r="F126" s="3"/>
    </row>
    <row r="127" spans="3:6" x14ac:dyDescent="0.25">
      <c r="C127" s="5"/>
      <c r="E127" s="3"/>
      <c r="F127" s="3"/>
    </row>
    <row r="128" spans="3:6" x14ac:dyDescent="0.25">
      <c r="C128" s="5"/>
      <c r="E128" s="3"/>
      <c r="F128" s="3"/>
    </row>
    <row r="129" spans="3:6" x14ac:dyDescent="0.25">
      <c r="C129" s="5"/>
      <c r="E129" s="3"/>
      <c r="F129" s="3"/>
    </row>
    <row r="130" spans="3:6" x14ac:dyDescent="0.25">
      <c r="C130" s="5"/>
      <c r="E130" s="3"/>
      <c r="F130" s="3"/>
    </row>
    <row r="131" spans="3:6" x14ac:dyDescent="0.25">
      <c r="C131" s="5"/>
      <c r="E131" s="3"/>
      <c r="F131" s="3"/>
    </row>
    <row r="132" spans="3:6" x14ac:dyDescent="0.25">
      <c r="C132" s="5"/>
      <c r="E132" s="3"/>
      <c r="F132" s="3"/>
    </row>
    <row r="133" spans="3:6" x14ac:dyDescent="0.25">
      <c r="C133" s="5"/>
      <c r="E133" s="3"/>
      <c r="F133" s="3"/>
    </row>
    <row r="134" spans="3:6" x14ac:dyDescent="0.25">
      <c r="C134" s="5"/>
      <c r="E134" s="3"/>
      <c r="F134" s="3"/>
    </row>
    <row r="135" spans="3:6" x14ac:dyDescent="0.25">
      <c r="C135" s="5"/>
      <c r="E135" s="3"/>
      <c r="F135" s="3"/>
    </row>
    <row r="136" spans="3:6" x14ac:dyDescent="0.25">
      <c r="C136" s="5"/>
      <c r="E136" s="3"/>
      <c r="F136" s="3"/>
    </row>
    <row r="137" spans="3:6" x14ac:dyDescent="0.25">
      <c r="C137" s="5"/>
      <c r="E137" s="3"/>
      <c r="F137" s="3"/>
    </row>
    <row r="138" spans="3:6" x14ac:dyDescent="0.25">
      <c r="C138" s="5"/>
      <c r="E138" s="3"/>
      <c r="F138" s="3"/>
    </row>
    <row r="139" spans="3:6" x14ac:dyDescent="0.25">
      <c r="C139" s="5"/>
      <c r="E139" s="3"/>
      <c r="F139" s="3"/>
    </row>
    <row r="140" spans="3:6" x14ac:dyDescent="0.25">
      <c r="C140" s="5"/>
      <c r="E140" s="3"/>
      <c r="F140" s="3"/>
    </row>
    <row r="141" spans="3:6" x14ac:dyDescent="0.25">
      <c r="C141" s="5"/>
      <c r="E141" s="3"/>
      <c r="F141" s="3"/>
    </row>
    <row r="142" spans="3:6" x14ac:dyDescent="0.25">
      <c r="C142" s="5"/>
      <c r="E142" s="3"/>
      <c r="F142" s="3"/>
    </row>
    <row r="143" spans="3:6" x14ac:dyDescent="0.25">
      <c r="C143" s="5"/>
      <c r="E143" s="3"/>
      <c r="F143" s="3"/>
    </row>
    <row r="144" spans="3:6" x14ac:dyDescent="0.25">
      <c r="C144" s="5"/>
      <c r="E144" s="3"/>
      <c r="F144" s="3"/>
    </row>
    <row r="145" spans="3:6" x14ac:dyDescent="0.25">
      <c r="C145" s="5"/>
      <c r="E145" s="3"/>
      <c r="F145" s="3"/>
    </row>
    <row r="146" spans="3:6" x14ac:dyDescent="0.25">
      <c r="C146" s="5"/>
      <c r="E146" s="3"/>
      <c r="F146" s="3"/>
    </row>
    <row r="147" spans="3:6" x14ac:dyDescent="0.25">
      <c r="C147" s="5"/>
      <c r="E147" s="3"/>
      <c r="F147" s="3"/>
    </row>
    <row r="148" spans="3:6" x14ac:dyDescent="0.25">
      <c r="C148" s="5"/>
      <c r="E148" s="3"/>
      <c r="F148" s="3"/>
    </row>
    <row r="149" spans="3:6" x14ac:dyDescent="0.25">
      <c r="C149" s="5"/>
      <c r="E149" s="3"/>
      <c r="F149" s="3"/>
    </row>
    <row r="150" spans="3:6" x14ac:dyDescent="0.25">
      <c r="C150" s="5"/>
      <c r="E150" s="3"/>
      <c r="F150" s="3"/>
    </row>
    <row r="151" spans="3:6" x14ac:dyDescent="0.25">
      <c r="C151" s="5"/>
      <c r="E151" s="3"/>
      <c r="F151" s="3"/>
    </row>
    <row r="152" spans="3:6" x14ac:dyDescent="0.25">
      <c r="C152" s="5"/>
      <c r="E152" s="3"/>
      <c r="F152" s="3"/>
    </row>
    <row r="153" spans="3:6" x14ac:dyDescent="0.25">
      <c r="C153" s="5"/>
      <c r="E153" s="3"/>
      <c r="F153" s="3"/>
    </row>
    <row r="154" spans="3:6" x14ac:dyDescent="0.25">
      <c r="C154" s="5"/>
      <c r="E154" s="3"/>
      <c r="F154" s="3"/>
    </row>
    <row r="155" spans="3:6" x14ac:dyDescent="0.25">
      <c r="C155" s="5"/>
      <c r="E155" s="3"/>
      <c r="F155" s="3"/>
    </row>
    <row r="156" spans="3:6" x14ac:dyDescent="0.25">
      <c r="C156" s="5"/>
      <c r="E156" s="3"/>
      <c r="F156" s="3"/>
    </row>
    <row r="157" spans="3:6" x14ac:dyDescent="0.25">
      <c r="C157" s="5"/>
      <c r="E157" s="3"/>
      <c r="F157" s="3"/>
    </row>
    <row r="158" spans="3:6" x14ac:dyDescent="0.25">
      <c r="C158" s="5"/>
      <c r="E158" s="3"/>
      <c r="F158" s="3"/>
    </row>
    <row r="159" spans="3:6" x14ac:dyDescent="0.25">
      <c r="C159" s="5"/>
      <c r="E159" s="3"/>
      <c r="F159" s="3"/>
    </row>
    <row r="160" spans="3:6" x14ac:dyDescent="0.25">
      <c r="C160" s="5"/>
      <c r="E160" s="3"/>
      <c r="F160" s="3"/>
    </row>
    <row r="161" spans="3:6" x14ac:dyDescent="0.25">
      <c r="C161" s="5"/>
      <c r="E161" s="3"/>
      <c r="F161" s="3"/>
    </row>
    <row r="162" spans="3:6" x14ac:dyDescent="0.25">
      <c r="C162" s="5"/>
      <c r="E162" s="3"/>
      <c r="F162" s="3"/>
    </row>
    <row r="163" spans="3:6" x14ac:dyDescent="0.25">
      <c r="C163" s="5"/>
      <c r="E163" s="3"/>
      <c r="F163" s="3"/>
    </row>
    <row r="164" spans="3:6" x14ac:dyDescent="0.25">
      <c r="C164" s="5"/>
      <c r="E164" s="3"/>
      <c r="F164" s="3"/>
    </row>
    <row r="165" spans="3:6" x14ac:dyDescent="0.25">
      <c r="C165" s="5"/>
      <c r="E165" s="3"/>
      <c r="F165" s="3"/>
    </row>
    <row r="166" spans="3:6" x14ac:dyDescent="0.25">
      <c r="C166" s="5"/>
      <c r="E166" s="3"/>
      <c r="F166" s="3"/>
    </row>
    <row r="167" spans="3:6" x14ac:dyDescent="0.25">
      <c r="C167" s="5"/>
      <c r="E167" s="3"/>
      <c r="F167" s="3"/>
    </row>
    <row r="168" spans="3:6" x14ac:dyDescent="0.25">
      <c r="C168" s="5"/>
      <c r="E168" s="3"/>
      <c r="F168" s="3"/>
    </row>
    <row r="169" spans="3:6" x14ac:dyDescent="0.25">
      <c r="C169" s="5"/>
      <c r="E169" s="3"/>
      <c r="F169" s="3"/>
    </row>
    <row r="170" spans="3:6" x14ac:dyDescent="0.25">
      <c r="C170" s="5"/>
      <c r="E170" s="3"/>
      <c r="F170" s="3"/>
    </row>
    <row r="171" spans="3:6" x14ac:dyDescent="0.25">
      <c r="C171" s="5"/>
      <c r="E171" s="3"/>
      <c r="F171" s="3"/>
    </row>
    <row r="172" spans="3:6" x14ac:dyDescent="0.25">
      <c r="C172" s="5"/>
      <c r="E172" s="3"/>
      <c r="F172" s="3"/>
    </row>
    <row r="173" spans="3:6" x14ac:dyDescent="0.25">
      <c r="C173" s="5"/>
      <c r="E173" s="3"/>
      <c r="F173" s="3"/>
    </row>
    <row r="174" spans="3:6" x14ac:dyDescent="0.25">
      <c r="C174" s="5"/>
      <c r="E174" s="3"/>
      <c r="F174" s="3"/>
    </row>
    <row r="175" spans="3:6" x14ac:dyDescent="0.25">
      <c r="C175" s="5"/>
      <c r="E175" s="3"/>
      <c r="F175" s="3"/>
    </row>
    <row r="176" spans="3:6" x14ac:dyDescent="0.25">
      <c r="C176" s="5"/>
      <c r="E176" s="3"/>
      <c r="F176" s="3"/>
    </row>
    <row r="177" spans="3:6" x14ac:dyDescent="0.25">
      <c r="C177" s="5"/>
      <c r="E177" s="3"/>
      <c r="F177" s="3"/>
    </row>
    <row r="178" spans="3:6" x14ac:dyDescent="0.25">
      <c r="C178" s="5"/>
      <c r="E178" s="3"/>
      <c r="F178" s="3"/>
    </row>
    <row r="179" spans="3:6" x14ac:dyDescent="0.25">
      <c r="C179" s="5"/>
      <c r="E179" s="3"/>
      <c r="F179" s="3"/>
    </row>
    <row r="180" spans="3:6" x14ac:dyDescent="0.25">
      <c r="C180" s="5"/>
      <c r="E180" s="3"/>
      <c r="F180" s="3"/>
    </row>
    <row r="181" spans="3:6" x14ac:dyDescent="0.25">
      <c r="C181" s="5"/>
      <c r="E181" s="3"/>
      <c r="F181" s="3"/>
    </row>
    <row r="182" spans="3:6" x14ac:dyDescent="0.25">
      <c r="C182" s="5"/>
      <c r="E182" s="3"/>
      <c r="F182" s="3"/>
    </row>
    <row r="183" spans="3:6" x14ac:dyDescent="0.25">
      <c r="C183" s="5"/>
      <c r="E183" s="3"/>
      <c r="F183" s="3"/>
    </row>
    <row r="184" spans="3:6" x14ac:dyDescent="0.25">
      <c r="C184" s="5"/>
      <c r="E184" s="3"/>
      <c r="F184" s="3"/>
    </row>
    <row r="185" spans="3:6" x14ac:dyDescent="0.25">
      <c r="C185" s="5"/>
      <c r="E185" s="3"/>
      <c r="F185" s="3"/>
    </row>
    <row r="186" spans="3:6" x14ac:dyDescent="0.25">
      <c r="C186" s="5"/>
      <c r="E186" s="3"/>
      <c r="F186" s="3"/>
    </row>
    <row r="187" spans="3:6" x14ac:dyDescent="0.25">
      <c r="C187" s="5"/>
      <c r="E187" s="3"/>
      <c r="F187" s="3"/>
    </row>
    <row r="188" spans="3:6" x14ac:dyDescent="0.25">
      <c r="C188" s="5"/>
      <c r="E188" s="3"/>
      <c r="F188" s="3"/>
    </row>
    <row r="189" spans="3:6" x14ac:dyDescent="0.25">
      <c r="C189" s="5"/>
      <c r="E189" s="3"/>
      <c r="F189" s="3"/>
    </row>
    <row r="190" spans="3:6" x14ac:dyDescent="0.25">
      <c r="C190" s="5"/>
      <c r="E190" s="3"/>
      <c r="F190" s="3"/>
    </row>
    <row r="191" spans="3:6" x14ac:dyDescent="0.25">
      <c r="C191" s="5"/>
      <c r="E191" s="3"/>
      <c r="F191" s="3"/>
    </row>
    <row r="192" spans="3:6" x14ac:dyDescent="0.25">
      <c r="C192" s="5"/>
      <c r="E192" s="3"/>
      <c r="F192" s="3"/>
    </row>
    <row r="193" spans="3:6" x14ac:dyDescent="0.25">
      <c r="C193" s="5"/>
      <c r="E193" s="3"/>
      <c r="F193" s="3"/>
    </row>
    <row r="194" spans="3:6" x14ac:dyDescent="0.25">
      <c r="C194" s="5"/>
      <c r="E194" s="3"/>
      <c r="F194" s="3"/>
    </row>
    <row r="195" spans="3:6" x14ac:dyDescent="0.25">
      <c r="C195" s="5"/>
      <c r="E195" s="3"/>
      <c r="F195" s="3"/>
    </row>
    <row r="196" spans="3:6" x14ac:dyDescent="0.25">
      <c r="C196" s="5"/>
      <c r="E196" s="3"/>
      <c r="F196" s="3"/>
    </row>
    <row r="197" spans="3:6" x14ac:dyDescent="0.25">
      <c r="C197" s="5"/>
      <c r="E197" s="3"/>
      <c r="F197" s="3"/>
    </row>
    <row r="198" spans="3:6" x14ac:dyDescent="0.25">
      <c r="C198" s="5"/>
      <c r="E198" s="3"/>
      <c r="F198" s="3"/>
    </row>
    <row r="199" spans="3:6" x14ac:dyDescent="0.25">
      <c r="C199" s="5"/>
      <c r="E199" s="3"/>
      <c r="F199" s="3"/>
    </row>
    <row r="200" spans="3:6" x14ac:dyDescent="0.25">
      <c r="C200" s="5"/>
      <c r="E200" s="3"/>
      <c r="F200" s="3"/>
    </row>
    <row r="201" spans="3:6" x14ac:dyDescent="0.25">
      <c r="C201" s="5"/>
      <c r="E201" s="3"/>
      <c r="F201" s="3"/>
    </row>
    <row r="202" spans="3:6" x14ac:dyDescent="0.25">
      <c r="C202" s="5"/>
      <c r="E202" s="3"/>
      <c r="F202" s="3"/>
    </row>
    <row r="203" spans="3:6" x14ac:dyDescent="0.25">
      <c r="C203" s="5"/>
      <c r="E203" s="3"/>
      <c r="F203" s="3"/>
    </row>
    <row r="204" spans="3:6" x14ac:dyDescent="0.25">
      <c r="C204" s="5"/>
      <c r="E204" s="3"/>
      <c r="F204" s="3"/>
    </row>
    <row r="205" spans="3:6" x14ac:dyDescent="0.25">
      <c r="C205" s="5"/>
      <c r="E205" s="3"/>
      <c r="F205" s="3"/>
    </row>
    <row r="206" spans="3:6" x14ac:dyDescent="0.25">
      <c r="C206" s="5"/>
      <c r="E206" s="3"/>
      <c r="F206" s="3"/>
    </row>
    <row r="207" spans="3:6" x14ac:dyDescent="0.25">
      <c r="C207" s="5"/>
      <c r="E207" s="3"/>
      <c r="F207" s="3"/>
    </row>
    <row r="208" spans="3:6" x14ac:dyDescent="0.25">
      <c r="C208" s="5"/>
      <c r="E208" s="3"/>
      <c r="F208" s="3"/>
    </row>
    <row r="209" spans="3:6" x14ac:dyDescent="0.25">
      <c r="C209" s="5"/>
      <c r="E209" s="3"/>
      <c r="F209" s="3"/>
    </row>
    <row r="210" spans="3:6" x14ac:dyDescent="0.25">
      <c r="C210" s="5"/>
      <c r="E210" s="3"/>
      <c r="F210" s="3"/>
    </row>
    <row r="211" spans="3:6" x14ac:dyDescent="0.25">
      <c r="C211" s="5"/>
      <c r="E211" s="3"/>
      <c r="F211" s="3"/>
    </row>
    <row r="212" spans="3:6" x14ac:dyDescent="0.25">
      <c r="C212" s="5"/>
      <c r="E212" s="3"/>
      <c r="F212" s="3"/>
    </row>
    <row r="213" spans="3:6" x14ac:dyDescent="0.25">
      <c r="C213" s="5"/>
      <c r="E213" s="3"/>
      <c r="F213" s="3"/>
    </row>
    <row r="214" spans="3:6" x14ac:dyDescent="0.25">
      <c r="C214" s="5"/>
      <c r="E214" s="3"/>
      <c r="F214" s="3"/>
    </row>
    <row r="215" spans="3:6" x14ac:dyDescent="0.25">
      <c r="C215" s="5"/>
      <c r="E215" s="3"/>
      <c r="F215" s="3"/>
    </row>
    <row r="216" spans="3:6" x14ac:dyDescent="0.25">
      <c r="C216" s="5"/>
      <c r="E216" s="3"/>
      <c r="F216" s="3"/>
    </row>
    <row r="217" spans="3:6" x14ac:dyDescent="0.25">
      <c r="C217" s="5"/>
      <c r="E217" s="3"/>
      <c r="F217" s="3"/>
    </row>
    <row r="218" spans="3:6" x14ac:dyDescent="0.25">
      <c r="C218" s="5"/>
      <c r="E218" s="3"/>
      <c r="F218" s="3"/>
    </row>
    <row r="219" spans="3:6" x14ac:dyDescent="0.25">
      <c r="C219" s="5"/>
      <c r="E219" s="3"/>
      <c r="F219" s="3"/>
    </row>
    <row r="220" spans="3:6" x14ac:dyDescent="0.25">
      <c r="C220" s="5"/>
      <c r="E220" s="3"/>
      <c r="F220" s="3"/>
    </row>
    <row r="221" spans="3:6" x14ac:dyDescent="0.25">
      <c r="C221" s="5"/>
      <c r="E221" s="3"/>
      <c r="F221" s="3"/>
    </row>
    <row r="222" spans="3:6" x14ac:dyDescent="0.25">
      <c r="C222" s="5"/>
      <c r="E222" s="3"/>
      <c r="F222" s="3"/>
    </row>
    <row r="223" spans="3:6" x14ac:dyDescent="0.25">
      <c r="C223" s="5"/>
      <c r="E223" s="3"/>
      <c r="F223" s="3"/>
    </row>
    <row r="224" spans="3:6" x14ac:dyDescent="0.25">
      <c r="C224" s="5"/>
      <c r="E224" s="3"/>
      <c r="F224" s="3"/>
    </row>
    <row r="225" spans="3:6" x14ac:dyDescent="0.25">
      <c r="C225" s="5"/>
      <c r="E225" s="3"/>
      <c r="F225" s="3"/>
    </row>
    <row r="226" spans="3:6" x14ac:dyDescent="0.25">
      <c r="C226" s="5"/>
      <c r="E226" s="3"/>
      <c r="F226" s="3"/>
    </row>
    <row r="227" spans="3:6" x14ac:dyDescent="0.25">
      <c r="C227" s="5"/>
      <c r="E227" s="3"/>
      <c r="F227" s="3"/>
    </row>
    <row r="228" spans="3:6" x14ac:dyDescent="0.25">
      <c r="C228" s="5"/>
      <c r="E228" s="3"/>
      <c r="F228" s="3"/>
    </row>
    <row r="229" spans="3:6" x14ac:dyDescent="0.25">
      <c r="C229" s="5"/>
      <c r="E229" s="3"/>
      <c r="F229" s="3"/>
    </row>
    <row r="230" spans="3:6" x14ac:dyDescent="0.25">
      <c r="C230" s="5"/>
      <c r="E230" s="3"/>
      <c r="F230" s="3"/>
    </row>
    <row r="231" spans="3:6" x14ac:dyDescent="0.25">
      <c r="C231" s="5"/>
      <c r="E231" s="3"/>
      <c r="F231" s="3"/>
    </row>
    <row r="232" spans="3:6" x14ac:dyDescent="0.25">
      <c r="C232" s="5"/>
      <c r="E232" s="3"/>
      <c r="F232" s="3"/>
    </row>
    <row r="233" spans="3:6" x14ac:dyDescent="0.25">
      <c r="C233" s="5"/>
      <c r="E233" s="3"/>
      <c r="F233" s="3"/>
    </row>
    <row r="234" spans="3:6" x14ac:dyDescent="0.25">
      <c r="C234" s="5"/>
      <c r="E234" s="3"/>
      <c r="F234" s="3"/>
    </row>
    <row r="235" spans="3:6" x14ac:dyDescent="0.25">
      <c r="C235" s="5"/>
      <c r="E235" s="3"/>
      <c r="F235" s="3"/>
    </row>
    <row r="236" spans="3:6" x14ac:dyDescent="0.25">
      <c r="C236" s="5"/>
      <c r="E236" s="3"/>
      <c r="F236" s="3"/>
    </row>
    <row r="237" spans="3:6" x14ac:dyDescent="0.25">
      <c r="C237" s="5"/>
      <c r="E237" s="3"/>
      <c r="F237" s="3"/>
    </row>
    <row r="238" spans="3:6" x14ac:dyDescent="0.25">
      <c r="C238" s="5"/>
      <c r="E238" s="3"/>
      <c r="F238" s="3"/>
    </row>
    <row r="239" spans="3:6" x14ac:dyDescent="0.25">
      <c r="C239" s="5"/>
      <c r="E239" s="3"/>
      <c r="F239" s="3"/>
    </row>
    <row r="240" spans="3:6" x14ac:dyDescent="0.25">
      <c r="C240" s="5"/>
      <c r="E240" s="3"/>
      <c r="F240" s="3"/>
    </row>
    <row r="241" spans="3:6" x14ac:dyDescent="0.25">
      <c r="C241" s="5"/>
      <c r="E241" s="3"/>
      <c r="F241" s="3"/>
    </row>
    <row r="242" spans="3:6" x14ac:dyDescent="0.25">
      <c r="C242" s="5"/>
      <c r="E242" s="3"/>
      <c r="F242" s="3"/>
    </row>
    <row r="243" spans="3:6" x14ac:dyDescent="0.25">
      <c r="C243" s="5"/>
      <c r="E243" s="3"/>
      <c r="F243" s="3"/>
    </row>
    <row r="244" spans="3:6" x14ac:dyDescent="0.25">
      <c r="C244" s="5"/>
      <c r="E244" s="3"/>
      <c r="F244" s="3"/>
    </row>
    <row r="245" spans="3:6" x14ac:dyDescent="0.25">
      <c r="C245" s="5"/>
      <c r="E245" s="3"/>
      <c r="F245" s="3"/>
    </row>
    <row r="246" spans="3:6" x14ac:dyDescent="0.25">
      <c r="C246" s="5"/>
      <c r="E246" s="3"/>
      <c r="F246" s="3"/>
    </row>
    <row r="247" spans="3:6" x14ac:dyDescent="0.25">
      <c r="C247" s="5"/>
      <c r="E247" s="3"/>
      <c r="F247" s="3"/>
    </row>
    <row r="248" spans="3:6" x14ac:dyDescent="0.25">
      <c r="C248" s="5"/>
      <c r="E248" s="3"/>
      <c r="F248" s="3"/>
    </row>
    <row r="249" spans="3:6" x14ac:dyDescent="0.25">
      <c r="C249" s="5"/>
      <c r="E249" s="3"/>
      <c r="F249" s="3"/>
    </row>
    <row r="250" spans="3:6" x14ac:dyDescent="0.25">
      <c r="C250" s="5"/>
      <c r="E250" s="3"/>
      <c r="F250" s="3"/>
    </row>
    <row r="251" spans="3:6" x14ac:dyDescent="0.25">
      <c r="C251" s="5"/>
      <c r="E251" s="3"/>
      <c r="F251" s="3"/>
    </row>
    <row r="252" spans="3:6" x14ac:dyDescent="0.25">
      <c r="C252" s="5"/>
      <c r="E252" s="3"/>
      <c r="F252" s="3"/>
    </row>
    <row r="253" spans="3:6" x14ac:dyDescent="0.25">
      <c r="C253" s="5"/>
      <c r="E253" s="3"/>
      <c r="F253" s="3"/>
    </row>
    <row r="254" spans="3:6" x14ac:dyDescent="0.25">
      <c r="C254" s="5"/>
      <c r="E254" s="3"/>
      <c r="F254" s="3"/>
    </row>
    <row r="255" spans="3:6" x14ac:dyDescent="0.25">
      <c r="C255" s="5"/>
      <c r="E255" s="3"/>
      <c r="F255" s="3"/>
    </row>
    <row r="256" spans="3:6" x14ac:dyDescent="0.25">
      <c r="C256" s="5"/>
      <c r="E256" s="3"/>
      <c r="F256" s="3"/>
    </row>
    <row r="257" spans="3:6" x14ac:dyDescent="0.25">
      <c r="C257" s="5"/>
      <c r="E257" s="3"/>
      <c r="F257" s="3"/>
    </row>
    <row r="258" spans="3:6" x14ac:dyDescent="0.25">
      <c r="C258" s="5"/>
      <c r="E258" s="3"/>
      <c r="F258" s="3"/>
    </row>
    <row r="259" spans="3:6" x14ac:dyDescent="0.25">
      <c r="C259" s="5"/>
      <c r="E259" s="3"/>
      <c r="F259" s="3"/>
    </row>
    <row r="260" spans="3:6" x14ac:dyDescent="0.25">
      <c r="C260" s="5"/>
      <c r="E260" s="3"/>
      <c r="F260" s="3"/>
    </row>
    <row r="261" spans="3:6" x14ac:dyDescent="0.25">
      <c r="E261" s="3"/>
      <c r="F261" s="3"/>
    </row>
    <row r="262" spans="3:6" x14ac:dyDescent="0.25">
      <c r="E262" s="3"/>
      <c r="F262" s="3"/>
    </row>
    <row r="263" spans="3:6" x14ac:dyDescent="0.25">
      <c r="E263" s="3"/>
      <c r="F263" s="3"/>
    </row>
    <row r="264" spans="3:6" x14ac:dyDescent="0.25">
      <c r="E264" s="3"/>
      <c r="F264" s="3"/>
    </row>
    <row r="265" spans="3:6" x14ac:dyDescent="0.25">
      <c r="E265" s="3"/>
      <c r="F265" s="3"/>
    </row>
    <row r="266" spans="3:6" x14ac:dyDescent="0.25">
      <c r="E266" s="3"/>
      <c r="F266" s="3"/>
    </row>
  </sheetData>
  <autoFilter ref="A4:G10">
    <sortState ref="A5:I128">
      <sortCondition ref="A4:A128"/>
    </sortState>
  </autoFilter>
  <pageMargins left="0.7" right="0.7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84"/>
  <sheetViews>
    <sheetView zoomScaleNormal="100" workbookViewId="0">
      <pane ySplit="4" topLeftCell="A5" activePane="bottomLeft" state="frozen"/>
      <selection activeCell="B17" sqref="B17"/>
      <selection pane="bottomLeft" activeCell="D129" sqref="D129"/>
    </sheetView>
  </sheetViews>
  <sheetFormatPr defaultRowHeight="15" x14ac:dyDescent="0.25"/>
  <cols>
    <col min="1" max="1" width="10.42578125" style="1" customWidth="1"/>
    <col min="2" max="2" width="54" style="1" customWidth="1"/>
    <col min="3" max="3" width="14.42578125" style="1" bestFit="1" customWidth="1"/>
    <col min="4" max="4" width="36" style="1" customWidth="1"/>
    <col min="5" max="6" width="14.28515625" style="1" customWidth="1"/>
    <col min="7" max="7" width="17.140625" style="1" customWidth="1"/>
    <col min="8" max="16384" width="9.140625" style="1"/>
  </cols>
  <sheetData>
    <row r="1" spans="1:7" ht="21" x14ac:dyDescent="0.35">
      <c r="A1" s="10" t="s">
        <v>65</v>
      </c>
      <c r="B1" s="2"/>
      <c r="C1" s="2"/>
      <c r="D1" s="2"/>
      <c r="E1" s="8"/>
      <c r="F1" s="8"/>
      <c r="G1" s="9"/>
    </row>
    <row r="2" spans="1:7" ht="15.75" x14ac:dyDescent="0.25">
      <c r="A2" s="8" t="s">
        <v>14</v>
      </c>
      <c r="B2" s="8"/>
      <c r="C2" s="8"/>
      <c r="D2" s="2"/>
      <c r="E2" s="7"/>
      <c r="F2" s="7"/>
      <c r="G2" s="7"/>
    </row>
    <row r="4" spans="1:7" ht="45" x14ac:dyDescent="0.25">
      <c r="A4" s="4" t="s">
        <v>0</v>
      </c>
      <c r="B4" s="4" t="s">
        <v>1</v>
      </c>
      <c r="C4" s="4" t="s">
        <v>2</v>
      </c>
      <c r="D4" s="4" t="s">
        <v>3</v>
      </c>
      <c r="E4" s="6" t="s">
        <v>26</v>
      </c>
      <c r="F4" s="6" t="s">
        <v>25</v>
      </c>
      <c r="G4" s="6" t="s">
        <v>7</v>
      </c>
    </row>
    <row r="5" spans="1:7" x14ac:dyDescent="0.25">
      <c r="A5" s="11">
        <v>45292</v>
      </c>
      <c r="B5" s="12" t="s">
        <v>6</v>
      </c>
      <c r="C5" s="13"/>
      <c r="D5" s="13"/>
      <c r="E5" s="25"/>
      <c r="F5" s="25"/>
      <c r="G5" s="14">
        <v>22207.75</v>
      </c>
    </row>
    <row r="6" spans="1:7" x14ac:dyDescent="0.25">
      <c r="A6" s="15">
        <v>45292</v>
      </c>
      <c r="B6" s="16" t="s">
        <v>4</v>
      </c>
      <c r="C6" s="17">
        <v>8030</v>
      </c>
      <c r="D6" s="18" t="s">
        <v>5</v>
      </c>
      <c r="E6" s="26">
        <v>10</v>
      </c>
      <c r="F6" s="26"/>
      <c r="G6" s="18"/>
    </row>
    <row r="7" spans="1:7" x14ac:dyDescent="0.25">
      <c r="A7" s="15">
        <v>45292</v>
      </c>
      <c r="B7" s="18" t="s">
        <v>38</v>
      </c>
      <c r="C7" s="17">
        <v>4972</v>
      </c>
      <c r="D7" s="18" t="s">
        <v>44</v>
      </c>
      <c r="E7" s="26"/>
      <c r="F7" s="26">
        <v>15.83</v>
      </c>
      <c r="G7" s="18"/>
    </row>
    <row r="8" spans="1:7" x14ac:dyDescent="0.25">
      <c r="A8" s="15">
        <v>45293</v>
      </c>
      <c r="B8" s="16" t="s">
        <v>8</v>
      </c>
      <c r="C8" s="17">
        <v>8030</v>
      </c>
      <c r="D8" s="18" t="s">
        <v>5</v>
      </c>
      <c r="E8" s="26">
        <v>30</v>
      </c>
      <c r="F8" s="26"/>
      <c r="G8" s="18"/>
    </row>
    <row r="9" spans="1:7" x14ac:dyDescent="0.25">
      <c r="A9" s="15">
        <v>45306</v>
      </c>
      <c r="B9" s="16" t="s">
        <v>11</v>
      </c>
      <c r="C9" s="17">
        <v>8030</v>
      </c>
      <c r="D9" s="18" t="s">
        <v>5</v>
      </c>
      <c r="E9" s="26">
        <v>150</v>
      </c>
      <c r="F9" s="26"/>
      <c r="G9" s="18"/>
    </row>
    <row r="10" spans="1:7" x14ac:dyDescent="0.25">
      <c r="A10" s="15">
        <v>45306</v>
      </c>
      <c r="B10" s="16" t="s">
        <v>39</v>
      </c>
      <c r="C10" s="17">
        <v>4261</v>
      </c>
      <c r="D10" s="18" t="s">
        <v>42</v>
      </c>
      <c r="E10" s="26"/>
      <c r="F10" s="26">
        <v>150</v>
      </c>
      <c r="G10" s="18"/>
    </row>
    <row r="11" spans="1:7" x14ac:dyDescent="0.25">
      <c r="A11" s="15">
        <v>45308</v>
      </c>
      <c r="B11" s="16" t="s">
        <v>34</v>
      </c>
      <c r="C11" s="17">
        <v>8020</v>
      </c>
      <c r="D11" s="18" t="s">
        <v>66</v>
      </c>
      <c r="E11" s="26">
        <v>8</v>
      </c>
      <c r="F11" s="26"/>
      <c r="G11" s="18"/>
    </row>
    <row r="12" spans="1:7" x14ac:dyDescent="0.25">
      <c r="A12" s="15">
        <v>45310</v>
      </c>
      <c r="B12" s="16" t="s">
        <v>9</v>
      </c>
      <c r="C12" s="17">
        <v>8030</v>
      </c>
      <c r="D12" s="18" t="s">
        <v>5</v>
      </c>
      <c r="E12" s="26">
        <v>10</v>
      </c>
      <c r="F12" s="26"/>
      <c r="G12" s="18"/>
    </row>
    <row r="13" spans="1:7" x14ac:dyDescent="0.25">
      <c r="A13" s="15">
        <v>45310</v>
      </c>
      <c r="B13" s="16" t="s">
        <v>40</v>
      </c>
      <c r="C13" s="17">
        <v>4260</v>
      </c>
      <c r="D13" s="18" t="s">
        <v>41</v>
      </c>
      <c r="E13" s="26"/>
      <c r="F13" s="26">
        <v>213.5</v>
      </c>
      <c r="G13" s="18"/>
    </row>
    <row r="14" spans="1:7" x14ac:dyDescent="0.25">
      <c r="A14" s="15">
        <v>45315</v>
      </c>
      <c r="B14" s="16" t="s">
        <v>10</v>
      </c>
      <c r="C14" s="17">
        <v>8030</v>
      </c>
      <c r="D14" s="18" t="s">
        <v>5</v>
      </c>
      <c r="E14" s="26">
        <v>50</v>
      </c>
      <c r="F14" s="26"/>
      <c r="G14" s="18"/>
    </row>
    <row r="15" spans="1:7" x14ac:dyDescent="0.25">
      <c r="A15" s="15">
        <v>45316</v>
      </c>
      <c r="B15" s="16" t="s">
        <v>28</v>
      </c>
      <c r="C15" s="17">
        <v>8030</v>
      </c>
      <c r="D15" s="18" t="s">
        <v>5</v>
      </c>
      <c r="E15" s="26">
        <v>25</v>
      </c>
      <c r="F15" s="26"/>
      <c r="G15" s="18"/>
    </row>
    <row r="16" spans="1:7" x14ac:dyDescent="0.25">
      <c r="A16" s="15">
        <v>45316</v>
      </c>
      <c r="B16" s="16" t="s">
        <v>43</v>
      </c>
      <c r="C16" s="17">
        <v>4260</v>
      </c>
      <c r="D16" s="18" t="s">
        <v>41</v>
      </c>
      <c r="E16" s="26"/>
      <c r="F16" s="26">
        <v>50</v>
      </c>
      <c r="G16" s="18"/>
    </row>
    <row r="17" spans="1:7" x14ac:dyDescent="0.25">
      <c r="A17" s="15">
        <v>45323</v>
      </c>
      <c r="B17" s="16" t="s">
        <v>4</v>
      </c>
      <c r="C17" s="17">
        <v>8030</v>
      </c>
      <c r="D17" s="18" t="s">
        <v>5</v>
      </c>
      <c r="E17" s="26">
        <v>10</v>
      </c>
      <c r="F17" s="26"/>
      <c r="G17" s="18"/>
    </row>
    <row r="18" spans="1:7" x14ac:dyDescent="0.25">
      <c r="A18" s="15">
        <v>45323</v>
      </c>
      <c r="B18" s="16" t="s">
        <v>8</v>
      </c>
      <c r="C18" s="17">
        <v>8030</v>
      </c>
      <c r="D18" s="18" t="s">
        <v>5</v>
      </c>
      <c r="E18" s="26">
        <v>30</v>
      </c>
      <c r="F18" s="26"/>
      <c r="G18" s="18"/>
    </row>
    <row r="19" spans="1:7" x14ac:dyDescent="0.25">
      <c r="A19" s="15">
        <v>45323</v>
      </c>
      <c r="B19" s="18" t="s">
        <v>38</v>
      </c>
      <c r="C19" s="17">
        <v>4972</v>
      </c>
      <c r="D19" s="18" t="s">
        <v>44</v>
      </c>
      <c r="E19" s="26"/>
      <c r="F19" s="26">
        <v>15.98</v>
      </c>
      <c r="G19" s="18"/>
    </row>
    <row r="20" spans="1:7" x14ac:dyDescent="0.25">
      <c r="A20" s="15">
        <v>45334</v>
      </c>
      <c r="B20" s="16" t="s">
        <v>45</v>
      </c>
      <c r="C20" s="17">
        <v>4260</v>
      </c>
      <c r="D20" s="18" t="s">
        <v>41</v>
      </c>
      <c r="E20" s="26"/>
      <c r="F20" s="26">
        <v>600</v>
      </c>
      <c r="G20" s="18"/>
    </row>
    <row r="21" spans="1:7" x14ac:dyDescent="0.25">
      <c r="A21" s="15">
        <v>45340</v>
      </c>
      <c r="B21" s="16" t="s">
        <v>9</v>
      </c>
      <c r="C21" s="17">
        <v>8030</v>
      </c>
      <c r="D21" s="18" t="s">
        <v>5</v>
      </c>
      <c r="E21" s="26">
        <v>10</v>
      </c>
      <c r="F21" s="26"/>
      <c r="G21" s="18"/>
    </row>
    <row r="22" spans="1:7" x14ac:dyDescent="0.25">
      <c r="A22" s="15">
        <v>45342</v>
      </c>
      <c r="B22" s="16" t="s">
        <v>37</v>
      </c>
      <c r="C22" s="17">
        <v>4600</v>
      </c>
      <c r="D22" s="18" t="s">
        <v>67</v>
      </c>
      <c r="E22" s="26">
        <v>76.06</v>
      </c>
      <c r="F22" s="26"/>
      <c r="G22" s="18"/>
    </row>
    <row r="23" spans="1:7" x14ac:dyDescent="0.25">
      <c r="A23" s="15">
        <v>45344</v>
      </c>
      <c r="B23" s="16" t="s">
        <v>46</v>
      </c>
      <c r="C23" s="17">
        <v>4600</v>
      </c>
      <c r="D23" s="18" t="s">
        <v>67</v>
      </c>
      <c r="E23" s="26"/>
      <c r="F23" s="26">
        <v>84.94</v>
      </c>
      <c r="G23" s="18"/>
    </row>
    <row r="24" spans="1:7" x14ac:dyDescent="0.25">
      <c r="A24" s="15">
        <v>45346</v>
      </c>
      <c r="B24" s="16" t="s">
        <v>10</v>
      </c>
      <c r="C24" s="17">
        <v>8030</v>
      </c>
      <c r="D24" s="18" t="s">
        <v>5</v>
      </c>
      <c r="E24" s="26">
        <v>50</v>
      </c>
      <c r="F24" s="26"/>
      <c r="G24" s="18"/>
    </row>
    <row r="25" spans="1:7" x14ac:dyDescent="0.25">
      <c r="A25" s="15">
        <v>45347</v>
      </c>
      <c r="B25" s="16" t="s">
        <v>28</v>
      </c>
      <c r="C25" s="17">
        <v>8030</v>
      </c>
      <c r="D25" s="18" t="s">
        <v>5</v>
      </c>
      <c r="E25" s="26">
        <v>25</v>
      </c>
      <c r="F25" s="26"/>
      <c r="G25" s="18"/>
    </row>
    <row r="26" spans="1:7" x14ac:dyDescent="0.25">
      <c r="A26" s="15">
        <v>45352</v>
      </c>
      <c r="B26" s="16" t="s">
        <v>4</v>
      </c>
      <c r="C26" s="17">
        <v>8030</v>
      </c>
      <c r="D26" s="18" t="s">
        <v>5</v>
      </c>
      <c r="E26" s="26">
        <v>10</v>
      </c>
      <c r="F26" s="26"/>
      <c r="G26" s="18"/>
    </row>
    <row r="27" spans="1:7" x14ac:dyDescent="0.25">
      <c r="A27" s="15">
        <v>45352</v>
      </c>
      <c r="B27" s="16" t="s">
        <v>8</v>
      </c>
      <c r="C27" s="17">
        <v>8030</v>
      </c>
      <c r="D27" s="18" t="s">
        <v>5</v>
      </c>
      <c r="E27" s="26">
        <v>30</v>
      </c>
      <c r="F27" s="26"/>
      <c r="G27" s="18"/>
    </row>
    <row r="28" spans="1:7" x14ac:dyDescent="0.25">
      <c r="A28" s="15">
        <v>45352</v>
      </c>
      <c r="B28" s="16" t="s">
        <v>9</v>
      </c>
      <c r="C28" s="17">
        <v>8030</v>
      </c>
      <c r="D28" s="18" t="s">
        <v>5</v>
      </c>
      <c r="E28" s="26">
        <v>10</v>
      </c>
      <c r="F28" s="26"/>
      <c r="G28" s="18"/>
    </row>
    <row r="29" spans="1:7" x14ac:dyDescent="0.25">
      <c r="A29" s="15">
        <v>45352</v>
      </c>
      <c r="B29" s="18" t="s">
        <v>38</v>
      </c>
      <c r="C29" s="17">
        <v>4972</v>
      </c>
      <c r="D29" s="18" t="s">
        <v>44</v>
      </c>
      <c r="E29" s="26"/>
      <c r="F29" s="26">
        <v>35.409999999999997</v>
      </c>
      <c r="G29" s="18"/>
    </row>
    <row r="30" spans="1:7" x14ac:dyDescent="0.25">
      <c r="A30" s="15">
        <v>45357</v>
      </c>
      <c r="B30" s="16" t="s">
        <v>47</v>
      </c>
      <c r="C30" s="17">
        <v>4260</v>
      </c>
      <c r="D30" s="18" t="s">
        <v>41</v>
      </c>
      <c r="E30" s="26"/>
      <c r="F30" s="26">
        <v>50</v>
      </c>
      <c r="G30" s="18"/>
    </row>
    <row r="31" spans="1:7" x14ac:dyDescent="0.25">
      <c r="A31" s="15">
        <v>45362</v>
      </c>
      <c r="B31" s="16" t="s">
        <v>13</v>
      </c>
      <c r="C31" s="17">
        <v>8030</v>
      </c>
      <c r="D31" s="18" t="s">
        <v>5</v>
      </c>
      <c r="E31" s="26">
        <v>15.69</v>
      </c>
      <c r="F31" s="26"/>
      <c r="G31" s="18"/>
    </row>
    <row r="32" spans="1:7" x14ac:dyDescent="0.25">
      <c r="A32" s="15">
        <v>45364</v>
      </c>
      <c r="B32" s="16" t="s">
        <v>12</v>
      </c>
      <c r="C32" s="17">
        <v>8030</v>
      </c>
      <c r="D32" s="18" t="s">
        <v>5</v>
      </c>
      <c r="E32" s="26">
        <v>30</v>
      </c>
      <c r="F32" s="26"/>
      <c r="G32" s="18"/>
    </row>
    <row r="33" spans="1:7" x14ac:dyDescent="0.25">
      <c r="A33" s="15">
        <v>45373</v>
      </c>
      <c r="B33" s="16" t="s">
        <v>9</v>
      </c>
      <c r="C33" s="17">
        <v>8030</v>
      </c>
      <c r="D33" s="18" t="s">
        <v>5</v>
      </c>
      <c r="E33" s="26">
        <v>10</v>
      </c>
      <c r="F33" s="26"/>
      <c r="G33" s="18"/>
    </row>
    <row r="34" spans="1:7" x14ac:dyDescent="0.25">
      <c r="A34" s="15">
        <v>45374</v>
      </c>
      <c r="B34" s="16" t="s">
        <v>48</v>
      </c>
      <c r="C34" s="17">
        <v>4260</v>
      </c>
      <c r="D34" s="18" t="s">
        <v>41</v>
      </c>
      <c r="E34" s="26"/>
      <c r="F34" s="26">
        <v>51.7</v>
      </c>
      <c r="G34" s="18"/>
    </row>
    <row r="35" spans="1:7" x14ac:dyDescent="0.25">
      <c r="A35" s="15">
        <v>45375</v>
      </c>
      <c r="B35" s="16" t="s">
        <v>10</v>
      </c>
      <c r="C35" s="17">
        <v>8030</v>
      </c>
      <c r="D35" s="18" t="s">
        <v>5</v>
      </c>
      <c r="E35" s="26">
        <v>50</v>
      </c>
      <c r="F35" s="26"/>
      <c r="G35" s="18"/>
    </row>
    <row r="36" spans="1:7" x14ac:dyDescent="0.25">
      <c r="A36" s="15">
        <v>45376</v>
      </c>
      <c r="B36" s="16" t="s">
        <v>28</v>
      </c>
      <c r="C36" s="17">
        <v>8030</v>
      </c>
      <c r="D36" s="18" t="s">
        <v>5</v>
      </c>
      <c r="E36" s="26">
        <v>25</v>
      </c>
      <c r="F36" s="26"/>
      <c r="G36" s="18"/>
    </row>
    <row r="37" spans="1:7" x14ac:dyDescent="0.25">
      <c r="A37" s="15">
        <v>45383</v>
      </c>
      <c r="B37" s="16" t="s">
        <v>4</v>
      </c>
      <c r="C37" s="17">
        <v>8030</v>
      </c>
      <c r="D37" s="18" t="s">
        <v>5</v>
      </c>
      <c r="E37" s="26">
        <v>10</v>
      </c>
      <c r="F37" s="26"/>
      <c r="G37" s="18"/>
    </row>
    <row r="38" spans="1:7" x14ac:dyDescent="0.25">
      <c r="A38" s="15">
        <v>45383</v>
      </c>
      <c r="B38" s="18" t="s">
        <v>38</v>
      </c>
      <c r="C38" s="17">
        <v>4972</v>
      </c>
      <c r="D38" s="18" t="s">
        <v>44</v>
      </c>
      <c r="E38" s="26"/>
      <c r="F38" s="26">
        <v>35.89</v>
      </c>
      <c r="G38" s="18"/>
    </row>
    <row r="39" spans="1:7" x14ac:dyDescent="0.25">
      <c r="A39" s="15">
        <v>45384</v>
      </c>
      <c r="B39" s="16" t="s">
        <v>8</v>
      </c>
      <c r="C39" s="17">
        <v>8030</v>
      </c>
      <c r="D39" s="18" t="s">
        <v>5</v>
      </c>
      <c r="E39" s="26">
        <v>30</v>
      </c>
      <c r="F39" s="26"/>
      <c r="G39" s="18"/>
    </row>
    <row r="40" spans="1:7" x14ac:dyDescent="0.25">
      <c r="A40" s="15">
        <v>45402</v>
      </c>
      <c r="B40" s="16" t="s">
        <v>9</v>
      </c>
      <c r="C40" s="17">
        <v>8030</v>
      </c>
      <c r="D40" s="18" t="s">
        <v>5</v>
      </c>
      <c r="E40" s="26">
        <v>10</v>
      </c>
      <c r="F40" s="26"/>
      <c r="G40" s="18"/>
    </row>
    <row r="41" spans="1:7" x14ac:dyDescent="0.25">
      <c r="A41" s="15">
        <v>45403</v>
      </c>
      <c r="B41" s="16" t="s">
        <v>49</v>
      </c>
      <c r="C41" s="17">
        <v>4260</v>
      </c>
      <c r="D41" s="18" t="s">
        <v>41</v>
      </c>
      <c r="E41" s="26"/>
      <c r="F41" s="26">
        <v>1500</v>
      </c>
      <c r="G41" s="18"/>
    </row>
    <row r="42" spans="1:7" x14ac:dyDescent="0.25">
      <c r="A42" s="15">
        <v>45406</v>
      </c>
      <c r="B42" s="16" t="s">
        <v>10</v>
      </c>
      <c r="C42" s="17">
        <v>8030</v>
      </c>
      <c r="D42" s="18" t="s">
        <v>5</v>
      </c>
      <c r="E42" s="26">
        <v>50</v>
      </c>
      <c r="F42" s="26"/>
      <c r="G42" s="18"/>
    </row>
    <row r="43" spans="1:7" x14ac:dyDescent="0.25">
      <c r="A43" s="15">
        <v>45407</v>
      </c>
      <c r="B43" s="16" t="s">
        <v>28</v>
      </c>
      <c r="C43" s="17">
        <v>8030</v>
      </c>
      <c r="D43" s="18" t="s">
        <v>5</v>
      </c>
      <c r="E43" s="26">
        <v>25</v>
      </c>
      <c r="F43" s="26"/>
      <c r="G43" s="18"/>
    </row>
    <row r="44" spans="1:7" x14ac:dyDescent="0.25">
      <c r="A44" s="15">
        <v>45408</v>
      </c>
      <c r="B44" s="16" t="s">
        <v>15</v>
      </c>
      <c r="C44" s="17">
        <v>8030</v>
      </c>
      <c r="D44" s="18" t="s">
        <v>5</v>
      </c>
      <c r="E44" s="26">
        <v>500</v>
      </c>
      <c r="F44" s="26"/>
      <c r="G44" s="18"/>
    </row>
    <row r="45" spans="1:7" x14ac:dyDescent="0.25">
      <c r="A45" s="15">
        <v>45408</v>
      </c>
      <c r="B45" s="16" t="s">
        <v>50</v>
      </c>
      <c r="C45" s="17">
        <v>4260</v>
      </c>
      <c r="D45" s="18" t="s">
        <v>41</v>
      </c>
      <c r="E45" s="26"/>
      <c r="F45" s="26">
        <v>500</v>
      </c>
      <c r="G45" s="18"/>
    </row>
    <row r="46" spans="1:7" x14ac:dyDescent="0.25">
      <c r="A46" s="15">
        <v>45413</v>
      </c>
      <c r="B46" s="16" t="s">
        <v>4</v>
      </c>
      <c r="C46" s="17">
        <v>8030</v>
      </c>
      <c r="D46" s="18" t="s">
        <v>5</v>
      </c>
      <c r="E46" s="26">
        <v>10</v>
      </c>
      <c r="F46" s="26"/>
      <c r="G46" s="18"/>
    </row>
    <row r="47" spans="1:7" x14ac:dyDescent="0.25">
      <c r="A47" s="15">
        <v>45413</v>
      </c>
      <c r="B47" s="18" t="s">
        <v>38</v>
      </c>
      <c r="C47" s="17">
        <v>4972</v>
      </c>
      <c r="D47" s="18" t="s">
        <v>44</v>
      </c>
      <c r="E47" s="26"/>
      <c r="F47" s="26">
        <v>15.53</v>
      </c>
      <c r="G47" s="18"/>
    </row>
    <row r="48" spans="1:7" x14ac:dyDescent="0.25">
      <c r="A48" s="15">
        <v>45414</v>
      </c>
      <c r="B48" s="16" t="s">
        <v>8</v>
      </c>
      <c r="C48" s="17">
        <v>8030</v>
      </c>
      <c r="D48" s="18" t="s">
        <v>5</v>
      </c>
      <c r="E48" s="26">
        <v>30</v>
      </c>
      <c r="F48" s="26"/>
      <c r="G48" s="18"/>
    </row>
    <row r="49" spans="1:7" x14ac:dyDescent="0.25">
      <c r="A49" s="15">
        <v>45425</v>
      </c>
      <c r="B49" s="16" t="s">
        <v>16</v>
      </c>
      <c r="C49" s="17">
        <v>4260</v>
      </c>
      <c r="D49" s="18" t="s">
        <v>68</v>
      </c>
      <c r="E49" s="26">
        <v>734.86</v>
      </c>
      <c r="F49" s="26"/>
      <c r="G49" s="18"/>
    </row>
    <row r="50" spans="1:7" x14ac:dyDescent="0.25">
      <c r="A50" s="15">
        <v>45425</v>
      </c>
      <c r="B50" s="16" t="s">
        <v>52</v>
      </c>
      <c r="C50" s="17">
        <v>4260</v>
      </c>
      <c r="D50" s="18" t="s">
        <v>41</v>
      </c>
      <c r="E50" s="26"/>
      <c r="F50" s="26">
        <v>81.2</v>
      </c>
      <c r="G50" s="18"/>
    </row>
    <row r="51" spans="1:7" x14ac:dyDescent="0.25">
      <c r="A51" s="15">
        <v>45428</v>
      </c>
      <c r="B51" s="16" t="s">
        <v>51</v>
      </c>
      <c r="C51" s="17">
        <v>4260</v>
      </c>
      <c r="D51" s="18" t="s">
        <v>41</v>
      </c>
      <c r="E51" s="26"/>
      <c r="F51" s="26">
        <v>60</v>
      </c>
      <c r="G51" s="18"/>
    </row>
    <row r="52" spans="1:7" x14ac:dyDescent="0.25">
      <c r="A52" s="15">
        <v>45432</v>
      </c>
      <c r="B52" s="16" t="s">
        <v>53</v>
      </c>
      <c r="C52" s="17">
        <v>4260</v>
      </c>
      <c r="D52" s="18" t="s">
        <v>41</v>
      </c>
      <c r="E52" s="26"/>
      <c r="F52" s="26">
        <v>12</v>
      </c>
      <c r="G52" s="18"/>
    </row>
    <row r="53" spans="1:7" x14ac:dyDescent="0.25">
      <c r="A53" s="15">
        <v>45434</v>
      </c>
      <c r="B53" s="16" t="s">
        <v>9</v>
      </c>
      <c r="C53" s="17">
        <v>8030</v>
      </c>
      <c r="D53" s="18" t="s">
        <v>5</v>
      </c>
      <c r="E53" s="26">
        <v>10</v>
      </c>
      <c r="F53" s="26"/>
      <c r="G53" s="18"/>
    </row>
    <row r="54" spans="1:7" x14ac:dyDescent="0.25">
      <c r="A54" s="15">
        <v>45436</v>
      </c>
      <c r="B54" s="16" t="s">
        <v>10</v>
      </c>
      <c r="C54" s="17">
        <v>8030</v>
      </c>
      <c r="D54" s="18" t="s">
        <v>5</v>
      </c>
      <c r="E54" s="26">
        <v>50</v>
      </c>
      <c r="F54" s="26"/>
      <c r="G54" s="18"/>
    </row>
    <row r="55" spans="1:7" x14ac:dyDescent="0.25">
      <c r="A55" s="15">
        <v>45437</v>
      </c>
      <c r="B55" s="16" t="s">
        <v>28</v>
      </c>
      <c r="C55" s="17">
        <v>8030</v>
      </c>
      <c r="D55" s="18" t="s">
        <v>5</v>
      </c>
      <c r="E55" s="26">
        <v>25</v>
      </c>
      <c r="F55" s="26"/>
      <c r="G55" s="18"/>
    </row>
    <row r="56" spans="1:7" x14ac:dyDescent="0.25">
      <c r="A56" s="15">
        <v>45444</v>
      </c>
      <c r="B56" s="16" t="s">
        <v>4</v>
      </c>
      <c r="C56" s="17">
        <v>8030</v>
      </c>
      <c r="D56" s="18" t="s">
        <v>5</v>
      </c>
      <c r="E56" s="26">
        <v>10</v>
      </c>
      <c r="F56" s="26"/>
      <c r="G56" s="18"/>
    </row>
    <row r="57" spans="1:7" x14ac:dyDescent="0.25">
      <c r="A57" s="15">
        <v>45444</v>
      </c>
      <c r="B57" s="18" t="s">
        <v>38</v>
      </c>
      <c r="C57" s="17">
        <v>4972</v>
      </c>
      <c r="D57" s="18" t="s">
        <v>44</v>
      </c>
      <c r="E57" s="26"/>
      <c r="F57" s="26">
        <v>35.5</v>
      </c>
      <c r="G57" s="18"/>
    </row>
    <row r="58" spans="1:7" x14ac:dyDescent="0.25">
      <c r="A58" s="15">
        <v>45446</v>
      </c>
      <c r="B58" s="16" t="s">
        <v>8</v>
      </c>
      <c r="C58" s="17">
        <v>8030</v>
      </c>
      <c r="D58" s="18" t="s">
        <v>5</v>
      </c>
      <c r="E58" s="26">
        <v>30</v>
      </c>
      <c r="F58" s="26"/>
      <c r="G58" s="18"/>
    </row>
    <row r="59" spans="1:7" x14ac:dyDescent="0.25">
      <c r="A59" s="15">
        <v>45450</v>
      </c>
      <c r="B59" s="16" t="s">
        <v>54</v>
      </c>
      <c r="C59" s="17">
        <v>1200</v>
      </c>
      <c r="D59" s="18" t="s">
        <v>70</v>
      </c>
      <c r="E59" s="26"/>
      <c r="F59" s="26">
        <v>50</v>
      </c>
      <c r="G59" s="18"/>
    </row>
    <row r="60" spans="1:7" x14ac:dyDescent="0.25">
      <c r="A60" s="15">
        <v>45455</v>
      </c>
      <c r="B60" s="16" t="s">
        <v>55</v>
      </c>
      <c r="C60" s="17">
        <v>4260</v>
      </c>
      <c r="D60" s="18" t="s">
        <v>41</v>
      </c>
      <c r="E60" s="26"/>
      <c r="F60" s="26">
        <v>100</v>
      </c>
      <c r="G60" s="18"/>
    </row>
    <row r="61" spans="1:7" x14ac:dyDescent="0.25">
      <c r="A61" s="15">
        <v>45460</v>
      </c>
      <c r="B61" s="16" t="s">
        <v>9</v>
      </c>
      <c r="C61" s="17">
        <v>8030</v>
      </c>
      <c r="D61" s="18" t="s">
        <v>5</v>
      </c>
      <c r="E61" s="26">
        <v>10</v>
      </c>
      <c r="F61" s="26"/>
      <c r="G61" s="18"/>
    </row>
    <row r="62" spans="1:7" x14ac:dyDescent="0.25">
      <c r="A62" s="15">
        <v>45463</v>
      </c>
      <c r="B62" s="16" t="s">
        <v>17</v>
      </c>
      <c r="C62" s="17">
        <v>8030</v>
      </c>
      <c r="D62" s="18" t="s">
        <v>5</v>
      </c>
      <c r="E62" s="26">
        <v>40</v>
      </c>
      <c r="F62" s="26"/>
      <c r="G62" s="18"/>
    </row>
    <row r="63" spans="1:7" x14ac:dyDescent="0.25">
      <c r="A63" s="15">
        <v>45467</v>
      </c>
      <c r="B63" s="16" t="s">
        <v>10</v>
      </c>
      <c r="C63" s="17">
        <v>8030</v>
      </c>
      <c r="D63" s="18" t="s">
        <v>5</v>
      </c>
      <c r="E63" s="26">
        <v>50</v>
      </c>
      <c r="F63" s="26"/>
      <c r="G63" s="18"/>
    </row>
    <row r="64" spans="1:7" x14ac:dyDescent="0.25">
      <c r="A64" s="15">
        <v>45468</v>
      </c>
      <c r="B64" s="16" t="s">
        <v>28</v>
      </c>
      <c r="C64" s="17">
        <v>8030</v>
      </c>
      <c r="D64" s="18" t="s">
        <v>5</v>
      </c>
      <c r="E64" s="26">
        <v>25</v>
      </c>
      <c r="F64" s="26"/>
      <c r="G64" s="18"/>
    </row>
    <row r="65" spans="1:7" x14ac:dyDescent="0.25">
      <c r="A65" s="15">
        <v>45469</v>
      </c>
      <c r="B65" s="16" t="s">
        <v>18</v>
      </c>
      <c r="C65" s="17">
        <v>8030</v>
      </c>
      <c r="D65" s="18" t="s">
        <v>5</v>
      </c>
      <c r="E65" s="26">
        <v>50</v>
      </c>
      <c r="F65" s="26"/>
      <c r="G65" s="18"/>
    </row>
    <row r="66" spans="1:7" x14ac:dyDescent="0.25">
      <c r="A66" s="15">
        <v>45473</v>
      </c>
      <c r="B66" s="16" t="s">
        <v>56</v>
      </c>
      <c r="C66" s="17">
        <v>4600</v>
      </c>
      <c r="D66" s="18" t="s">
        <v>67</v>
      </c>
      <c r="E66" s="26"/>
      <c r="F66" s="26">
        <v>189.75</v>
      </c>
      <c r="G66" s="18"/>
    </row>
    <row r="67" spans="1:7" x14ac:dyDescent="0.25">
      <c r="A67" s="15">
        <v>45473</v>
      </c>
      <c r="B67" s="16" t="s">
        <v>61</v>
      </c>
      <c r="C67" s="17">
        <v>4250</v>
      </c>
      <c r="D67" s="18" t="s">
        <v>90</v>
      </c>
      <c r="E67" s="26"/>
      <c r="F67" s="26">
        <v>45.39</v>
      </c>
      <c r="G67" s="18"/>
    </row>
    <row r="68" spans="1:7" x14ac:dyDescent="0.25">
      <c r="A68" s="15">
        <v>45474</v>
      </c>
      <c r="B68" s="16" t="s">
        <v>4</v>
      </c>
      <c r="C68" s="17">
        <v>8030</v>
      </c>
      <c r="D68" s="18" t="s">
        <v>5</v>
      </c>
      <c r="E68" s="26">
        <v>10</v>
      </c>
      <c r="F68" s="26"/>
      <c r="G68" s="18"/>
    </row>
    <row r="69" spans="1:7" x14ac:dyDescent="0.25">
      <c r="A69" s="15">
        <v>45474</v>
      </c>
      <c r="B69" s="16" t="s">
        <v>8</v>
      </c>
      <c r="C69" s="17">
        <v>8030</v>
      </c>
      <c r="D69" s="18" t="s">
        <v>5</v>
      </c>
      <c r="E69" s="26">
        <v>30</v>
      </c>
      <c r="F69" s="26"/>
      <c r="G69" s="18"/>
    </row>
    <row r="70" spans="1:7" x14ac:dyDescent="0.25">
      <c r="A70" s="15">
        <v>45474</v>
      </c>
      <c r="B70" s="18" t="s">
        <v>38</v>
      </c>
      <c r="C70" s="17">
        <v>4972</v>
      </c>
      <c r="D70" s="18" t="s">
        <v>44</v>
      </c>
      <c r="E70" s="26"/>
      <c r="F70" s="26">
        <v>36.74</v>
      </c>
      <c r="G70" s="18"/>
    </row>
    <row r="71" spans="1:7" x14ac:dyDescent="0.25">
      <c r="A71" s="19">
        <v>45485</v>
      </c>
      <c r="B71" s="20" t="s">
        <v>35</v>
      </c>
      <c r="C71" s="21">
        <v>8020</v>
      </c>
      <c r="D71" s="55" t="s">
        <v>66</v>
      </c>
      <c r="E71" s="27">
        <v>10</v>
      </c>
      <c r="F71" s="27"/>
      <c r="G71" s="55"/>
    </row>
    <row r="72" spans="1:7" x14ac:dyDescent="0.25">
      <c r="A72" s="15">
        <v>45487</v>
      </c>
      <c r="B72" s="16" t="s">
        <v>9</v>
      </c>
      <c r="C72" s="17">
        <v>8030</v>
      </c>
      <c r="D72" s="18" t="s">
        <v>5</v>
      </c>
      <c r="E72" s="26">
        <v>10</v>
      </c>
      <c r="F72" s="26"/>
      <c r="G72" s="18"/>
    </row>
    <row r="73" spans="1:7" x14ac:dyDescent="0.25">
      <c r="A73" s="15">
        <v>45493</v>
      </c>
      <c r="B73" s="16" t="s">
        <v>57</v>
      </c>
      <c r="C73" s="17">
        <v>4260</v>
      </c>
      <c r="D73" s="18" t="s">
        <v>41</v>
      </c>
      <c r="E73" s="26"/>
      <c r="F73" s="26">
        <v>19.5</v>
      </c>
      <c r="G73" s="18"/>
    </row>
    <row r="74" spans="1:7" x14ac:dyDescent="0.25">
      <c r="A74" s="15">
        <v>45497</v>
      </c>
      <c r="B74" s="16" t="s">
        <v>10</v>
      </c>
      <c r="C74" s="17">
        <v>8030</v>
      </c>
      <c r="D74" s="18" t="s">
        <v>5</v>
      </c>
      <c r="E74" s="26">
        <v>50</v>
      </c>
      <c r="F74" s="26"/>
      <c r="G74" s="18"/>
    </row>
    <row r="75" spans="1:7" x14ac:dyDescent="0.25">
      <c r="A75" s="15">
        <v>45498</v>
      </c>
      <c r="B75" s="16" t="s">
        <v>28</v>
      </c>
      <c r="C75" s="17">
        <v>8030</v>
      </c>
      <c r="D75" s="18" t="s">
        <v>5</v>
      </c>
      <c r="E75" s="26">
        <v>25</v>
      </c>
      <c r="F75" s="26"/>
      <c r="G75" s="18"/>
    </row>
    <row r="76" spans="1:7" x14ac:dyDescent="0.25">
      <c r="A76" s="15">
        <v>45503</v>
      </c>
      <c r="B76" s="16" t="s">
        <v>19</v>
      </c>
      <c r="C76" s="17">
        <v>8030</v>
      </c>
      <c r="D76" s="18" t="s">
        <v>5</v>
      </c>
      <c r="E76" s="26">
        <v>21.5</v>
      </c>
      <c r="F76" s="26"/>
      <c r="G76" s="18"/>
    </row>
    <row r="77" spans="1:7" x14ac:dyDescent="0.25">
      <c r="A77" s="15">
        <v>45505</v>
      </c>
      <c r="B77" s="16" t="s">
        <v>4</v>
      </c>
      <c r="C77" s="17">
        <v>8030</v>
      </c>
      <c r="D77" s="18" t="s">
        <v>5</v>
      </c>
      <c r="E77" s="26">
        <v>10</v>
      </c>
      <c r="F77" s="26"/>
      <c r="G77" s="18"/>
    </row>
    <row r="78" spans="1:7" x14ac:dyDescent="0.25">
      <c r="A78" s="15">
        <v>45505</v>
      </c>
      <c r="B78" s="16" t="s">
        <v>8</v>
      </c>
      <c r="C78" s="17">
        <v>8030</v>
      </c>
      <c r="D78" s="18" t="s">
        <v>5</v>
      </c>
      <c r="E78" s="26">
        <v>30</v>
      </c>
      <c r="F78" s="26"/>
      <c r="G78" s="18"/>
    </row>
    <row r="79" spans="1:7" x14ac:dyDescent="0.25">
      <c r="A79" s="15">
        <v>45505</v>
      </c>
      <c r="B79" s="16" t="s">
        <v>58</v>
      </c>
      <c r="C79" s="17">
        <v>4260</v>
      </c>
      <c r="D79" s="18" t="s">
        <v>41</v>
      </c>
      <c r="E79" s="26"/>
      <c r="F79" s="26">
        <v>84.5</v>
      </c>
      <c r="G79" s="18"/>
    </row>
    <row r="80" spans="1:7" x14ac:dyDescent="0.25">
      <c r="A80" s="15">
        <v>45505</v>
      </c>
      <c r="B80" s="18" t="s">
        <v>38</v>
      </c>
      <c r="C80" s="17">
        <v>4972</v>
      </c>
      <c r="D80" s="18" t="s">
        <v>44</v>
      </c>
      <c r="E80" s="26"/>
      <c r="F80" s="26">
        <v>15.56</v>
      </c>
      <c r="G80" s="18"/>
    </row>
    <row r="81" spans="1:7" x14ac:dyDescent="0.25">
      <c r="A81" s="15">
        <v>45513</v>
      </c>
      <c r="B81" s="16" t="s">
        <v>60</v>
      </c>
      <c r="C81" s="17">
        <v>4261</v>
      </c>
      <c r="D81" s="18" t="s">
        <v>42</v>
      </c>
      <c r="E81" s="26"/>
      <c r="F81" s="26">
        <v>425</v>
      </c>
      <c r="G81" s="18"/>
    </row>
    <row r="82" spans="1:7" x14ac:dyDescent="0.25">
      <c r="A82" s="15">
        <v>45524</v>
      </c>
      <c r="B82" s="16" t="s">
        <v>9</v>
      </c>
      <c r="C82" s="17">
        <v>8030</v>
      </c>
      <c r="D82" s="18" t="s">
        <v>5</v>
      </c>
      <c r="E82" s="26">
        <v>10</v>
      </c>
      <c r="F82" s="26"/>
      <c r="G82" s="18"/>
    </row>
    <row r="83" spans="1:7" x14ac:dyDescent="0.25">
      <c r="A83" s="15">
        <v>45528</v>
      </c>
      <c r="B83" s="16" t="s">
        <v>10</v>
      </c>
      <c r="C83" s="17">
        <v>8030</v>
      </c>
      <c r="D83" s="18" t="s">
        <v>5</v>
      </c>
      <c r="E83" s="26">
        <v>50</v>
      </c>
      <c r="F83" s="26"/>
      <c r="G83" s="18"/>
    </row>
    <row r="84" spans="1:7" x14ac:dyDescent="0.25">
      <c r="A84" s="15">
        <v>45529</v>
      </c>
      <c r="B84" s="16" t="s">
        <v>28</v>
      </c>
      <c r="C84" s="17">
        <v>8030</v>
      </c>
      <c r="D84" s="18" t="s">
        <v>5</v>
      </c>
      <c r="E84" s="26">
        <v>25</v>
      </c>
      <c r="F84" s="26"/>
      <c r="G84" s="18"/>
    </row>
    <row r="85" spans="1:7" x14ac:dyDescent="0.25">
      <c r="A85" s="15">
        <v>45532</v>
      </c>
      <c r="B85" s="16" t="s">
        <v>59</v>
      </c>
      <c r="C85" s="17">
        <v>4260</v>
      </c>
      <c r="D85" s="18" t="s">
        <v>41</v>
      </c>
      <c r="E85" s="26"/>
      <c r="F85" s="26">
        <v>75</v>
      </c>
      <c r="G85" s="18"/>
    </row>
    <row r="86" spans="1:7" x14ac:dyDescent="0.25">
      <c r="A86" s="15">
        <v>45536</v>
      </c>
      <c r="B86" s="16" t="s">
        <v>4</v>
      </c>
      <c r="C86" s="17">
        <v>8030</v>
      </c>
      <c r="D86" s="18" t="s">
        <v>5</v>
      </c>
      <c r="E86" s="26">
        <v>10</v>
      </c>
      <c r="F86" s="26"/>
      <c r="G86" s="18"/>
    </row>
    <row r="87" spans="1:7" x14ac:dyDescent="0.25">
      <c r="A87" s="15">
        <v>45536</v>
      </c>
      <c r="B87" s="18" t="s">
        <v>38</v>
      </c>
      <c r="C87" s="17">
        <v>4972</v>
      </c>
      <c r="D87" s="18" t="s">
        <v>44</v>
      </c>
      <c r="E87" s="26"/>
      <c r="F87" s="26">
        <v>55.26</v>
      </c>
      <c r="G87" s="18"/>
    </row>
    <row r="88" spans="1:7" x14ac:dyDescent="0.25">
      <c r="A88" s="15">
        <v>45537</v>
      </c>
      <c r="B88" s="16" t="s">
        <v>8</v>
      </c>
      <c r="C88" s="17">
        <v>8030</v>
      </c>
      <c r="D88" s="18" t="s">
        <v>5</v>
      </c>
      <c r="E88" s="26">
        <v>30</v>
      </c>
      <c r="F88" s="26"/>
      <c r="G88" s="18"/>
    </row>
    <row r="89" spans="1:7" x14ac:dyDescent="0.25">
      <c r="A89" s="15">
        <v>45545</v>
      </c>
      <c r="B89" s="16" t="s">
        <v>20</v>
      </c>
      <c r="C89" s="17">
        <v>8030</v>
      </c>
      <c r="D89" s="18" t="s">
        <v>5</v>
      </c>
      <c r="E89" s="26">
        <v>325</v>
      </c>
      <c r="F89" s="26"/>
      <c r="G89" s="18"/>
    </row>
    <row r="90" spans="1:7" x14ac:dyDescent="0.25">
      <c r="A90" s="15">
        <v>45549</v>
      </c>
      <c r="B90" s="16" t="s">
        <v>36</v>
      </c>
      <c r="C90" s="17">
        <v>8020</v>
      </c>
      <c r="D90" s="18" t="s">
        <v>66</v>
      </c>
      <c r="E90" s="26">
        <v>2</v>
      </c>
      <c r="F90" s="26"/>
      <c r="G90" s="18"/>
    </row>
    <row r="91" spans="1:7" x14ac:dyDescent="0.25">
      <c r="A91" s="15">
        <v>45552</v>
      </c>
      <c r="B91" s="16" t="s">
        <v>61</v>
      </c>
      <c r="C91" s="17">
        <v>4250</v>
      </c>
      <c r="D91" s="18" t="s">
        <v>90</v>
      </c>
      <c r="E91" s="26"/>
      <c r="F91" s="26">
        <v>18.899999999999999</v>
      </c>
      <c r="G91" s="18"/>
    </row>
    <row r="92" spans="1:7" x14ac:dyDescent="0.25">
      <c r="A92" s="15">
        <v>45553</v>
      </c>
      <c r="B92" s="16" t="s">
        <v>9</v>
      </c>
      <c r="C92" s="17">
        <v>8030</v>
      </c>
      <c r="D92" s="18" t="s">
        <v>5</v>
      </c>
      <c r="E92" s="26">
        <v>10</v>
      </c>
      <c r="F92" s="26"/>
      <c r="G92" s="18"/>
    </row>
    <row r="93" spans="1:7" x14ac:dyDescent="0.25">
      <c r="A93" s="15">
        <v>45559</v>
      </c>
      <c r="B93" s="16" t="s">
        <v>10</v>
      </c>
      <c r="C93" s="17">
        <v>8030</v>
      </c>
      <c r="D93" s="18" t="s">
        <v>5</v>
      </c>
      <c r="E93" s="26">
        <v>50</v>
      </c>
      <c r="F93" s="26"/>
      <c r="G93" s="18"/>
    </row>
    <row r="94" spans="1:7" x14ac:dyDescent="0.25">
      <c r="A94" s="15">
        <v>45560</v>
      </c>
      <c r="B94" s="16" t="s">
        <v>28</v>
      </c>
      <c r="C94" s="17">
        <v>8030</v>
      </c>
      <c r="D94" s="18" t="s">
        <v>5</v>
      </c>
      <c r="E94" s="26">
        <v>25</v>
      </c>
      <c r="F94" s="26"/>
      <c r="G94" s="18"/>
    </row>
    <row r="95" spans="1:7" x14ac:dyDescent="0.25">
      <c r="A95" s="15">
        <v>45565</v>
      </c>
      <c r="B95" s="16" t="s">
        <v>62</v>
      </c>
      <c r="C95" s="17">
        <v>4260</v>
      </c>
      <c r="D95" s="18" t="s">
        <v>41</v>
      </c>
      <c r="E95" s="26"/>
      <c r="F95" s="26">
        <v>75</v>
      </c>
      <c r="G95" s="18"/>
    </row>
    <row r="96" spans="1:7" x14ac:dyDescent="0.25">
      <c r="A96" s="15">
        <v>45566</v>
      </c>
      <c r="B96" s="16" t="s">
        <v>4</v>
      </c>
      <c r="C96" s="17">
        <v>8030</v>
      </c>
      <c r="D96" s="18" t="s">
        <v>5</v>
      </c>
      <c r="E96" s="26">
        <v>10</v>
      </c>
      <c r="F96" s="26"/>
      <c r="G96" s="18"/>
    </row>
    <row r="97" spans="1:7" x14ac:dyDescent="0.25">
      <c r="A97" s="15">
        <v>45566</v>
      </c>
      <c r="B97" s="16" t="s">
        <v>8</v>
      </c>
      <c r="C97" s="17">
        <v>8030</v>
      </c>
      <c r="D97" s="18" t="s">
        <v>5</v>
      </c>
      <c r="E97" s="26">
        <v>30</v>
      </c>
      <c r="F97" s="26"/>
      <c r="G97" s="18"/>
    </row>
    <row r="98" spans="1:7" x14ac:dyDescent="0.25">
      <c r="A98" s="15">
        <v>45566</v>
      </c>
      <c r="B98" s="18" t="s">
        <v>38</v>
      </c>
      <c r="C98" s="17">
        <v>4972</v>
      </c>
      <c r="D98" s="18" t="s">
        <v>44</v>
      </c>
      <c r="E98" s="26"/>
      <c r="F98" s="26">
        <v>35.65</v>
      </c>
      <c r="G98" s="18"/>
    </row>
    <row r="99" spans="1:7" ht="30" x14ac:dyDescent="0.25">
      <c r="A99" s="15">
        <v>45574</v>
      </c>
      <c r="B99" s="16" t="s">
        <v>23</v>
      </c>
      <c r="C99" s="23" t="s">
        <v>21</v>
      </c>
      <c r="D99" s="18"/>
      <c r="E99" s="26"/>
      <c r="F99" s="26">
        <v>210.24</v>
      </c>
      <c r="G99" s="18"/>
    </row>
    <row r="100" spans="1:7" x14ac:dyDescent="0.25">
      <c r="A100" s="15">
        <v>45582</v>
      </c>
      <c r="B100" s="16" t="s">
        <v>9</v>
      </c>
      <c r="C100" s="17">
        <v>8030</v>
      </c>
      <c r="D100" s="18" t="s">
        <v>5</v>
      </c>
      <c r="E100" s="26">
        <v>10</v>
      </c>
      <c r="F100" s="26"/>
      <c r="G100" s="18"/>
    </row>
    <row r="101" spans="1:7" x14ac:dyDescent="0.25">
      <c r="A101" s="15">
        <v>45585</v>
      </c>
      <c r="B101" s="16" t="s">
        <v>22</v>
      </c>
      <c r="C101" s="23" t="s">
        <v>21</v>
      </c>
      <c r="D101" s="18"/>
      <c r="E101" s="26">
        <v>210.24</v>
      </c>
      <c r="F101" s="26"/>
      <c r="G101" s="18"/>
    </row>
    <row r="102" spans="1:7" ht="30" x14ac:dyDescent="0.25">
      <c r="A102" s="15">
        <v>45586</v>
      </c>
      <c r="B102" s="16" t="s">
        <v>24</v>
      </c>
      <c r="C102" s="17">
        <v>8020</v>
      </c>
      <c r="D102" s="18" t="s">
        <v>66</v>
      </c>
      <c r="E102" s="26">
        <v>750</v>
      </c>
      <c r="F102" s="26"/>
      <c r="G102" s="18"/>
    </row>
    <row r="103" spans="1:7" x14ac:dyDescent="0.25">
      <c r="A103" s="15">
        <v>45589</v>
      </c>
      <c r="B103" s="16" t="s">
        <v>10</v>
      </c>
      <c r="C103" s="17">
        <v>8030</v>
      </c>
      <c r="D103" s="18" t="s">
        <v>5</v>
      </c>
      <c r="E103" s="26">
        <v>50</v>
      </c>
      <c r="F103" s="26"/>
      <c r="G103" s="18"/>
    </row>
    <row r="104" spans="1:7" x14ac:dyDescent="0.25">
      <c r="A104" s="15">
        <v>45590</v>
      </c>
      <c r="B104" s="16" t="s">
        <v>28</v>
      </c>
      <c r="C104" s="17">
        <v>8030</v>
      </c>
      <c r="D104" s="18" t="s">
        <v>5</v>
      </c>
      <c r="E104" s="26">
        <v>25</v>
      </c>
      <c r="F104" s="26"/>
      <c r="G104" s="18"/>
    </row>
    <row r="105" spans="1:7" x14ac:dyDescent="0.25">
      <c r="A105" s="15">
        <v>45597</v>
      </c>
      <c r="B105" s="16" t="s">
        <v>4</v>
      </c>
      <c r="C105" s="17">
        <v>8030</v>
      </c>
      <c r="D105" s="18" t="s">
        <v>5</v>
      </c>
      <c r="E105" s="26">
        <v>10</v>
      </c>
      <c r="F105" s="26"/>
      <c r="G105" s="18"/>
    </row>
    <row r="106" spans="1:7" x14ac:dyDescent="0.25">
      <c r="A106" s="15">
        <v>45597</v>
      </c>
      <c r="B106" s="16" t="s">
        <v>8</v>
      </c>
      <c r="C106" s="17">
        <v>8030</v>
      </c>
      <c r="D106" s="18" t="s">
        <v>5</v>
      </c>
      <c r="E106" s="26">
        <v>30</v>
      </c>
      <c r="F106" s="26"/>
      <c r="G106" s="18"/>
    </row>
    <row r="107" spans="1:7" x14ac:dyDescent="0.25">
      <c r="A107" s="15">
        <v>45597</v>
      </c>
      <c r="B107" s="18" t="s">
        <v>38</v>
      </c>
      <c r="C107" s="17">
        <v>4972</v>
      </c>
      <c r="D107" s="18" t="s">
        <v>44</v>
      </c>
      <c r="E107" s="26"/>
      <c r="F107" s="26">
        <v>15.56</v>
      </c>
      <c r="G107" s="18"/>
    </row>
    <row r="108" spans="1:7" x14ac:dyDescent="0.25">
      <c r="A108" s="15">
        <v>45607</v>
      </c>
      <c r="B108" s="16" t="s">
        <v>20</v>
      </c>
      <c r="C108" s="17">
        <v>8030</v>
      </c>
      <c r="D108" s="18" t="s">
        <v>5</v>
      </c>
      <c r="E108" s="26">
        <v>25</v>
      </c>
      <c r="F108" s="26"/>
      <c r="G108" s="18"/>
    </row>
    <row r="109" spans="1:7" x14ac:dyDescent="0.25">
      <c r="A109" s="15">
        <v>45609</v>
      </c>
      <c r="B109" s="16" t="s">
        <v>63</v>
      </c>
      <c r="C109" s="17">
        <v>4261</v>
      </c>
      <c r="D109" s="18" t="s">
        <v>42</v>
      </c>
      <c r="E109" s="26"/>
      <c r="F109" s="26">
        <v>107</v>
      </c>
      <c r="G109" s="18"/>
    </row>
    <row r="110" spans="1:7" x14ac:dyDescent="0.25">
      <c r="A110" s="15">
        <v>45612</v>
      </c>
      <c r="B110" s="16" t="s">
        <v>9</v>
      </c>
      <c r="C110" s="17">
        <v>8030</v>
      </c>
      <c r="D110" s="18" t="s">
        <v>5</v>
      </c>
      <c r="E110" s="26">
        <v>10</v>
      </c>
      <c r="F110" s="26"/>
      <c r="G110" s="18"/>
    </row>
    <row r="111" spans="1:7" x14ac:dyDescent="0.25">
      <c r="A111" s="24">
        <v>45612</v>
      </c>
      <c r="B111" s="22" t="s">
        <v>64</v>
      </c>
      <c r="C111" s="17">
        <v>4260</v>
      </c>
      <c r="D111" s="18" t="s">
        <v>41</v>
      </c>
      <c r="E111" s="26"/>
      <c r="F111" s="26">
        <v>49.33</v>
      </c>
      <c r="G111" s="22"/>
    </row>
    <row r="112" spans="1:7" x14ac:dyDescent="0.25">
      <c r="A112" s="15">
        <v>45620</v>
      </c>
      <c r="B112" s="16" t="s">
        <v>10</v>
      </c>
      <c r="C112" s="17">
        <v>8030</v>
      </c>
      <c r="D112" s="18" t="s">
        <v>5</v>
      </c>
      <c r="E112" s="26">
        <v>50</v>
      </c>
      <c r="F112" s="26"/>
      <c r="G112" s="18"/>
    </row>
    <row r="113" spans="1:7" x14ac:dyDescent="0.25">
      <c r="A113" s="15">
        <v>45620</v>
      </c>
      <c r="B113" s="16" t="s">
        <v>27</v>
      </c>
      <c r="C113" s="17">
        <v>8020</v>
      </c>
      <c r="D113" s="18" t="s">
        <v>66</v>
      </c>
      <c r="E113" s="26">
        <v>280</v>
      </c>
      <c r="F113" s="26"/>
      <c r="G113" s="18"/>
    </row>
    <row r="114" spans="1:7" x14ac:dyDescent="0.25">
      <c r="A114" s="15">
        <v>45621</v>
      </c>
      <c r="B114" s="16" t="s">
        <v>28</v>
      </c>
      <c r="C114" s="17">
        <v>8030</v>
      </c>
      <c r="D114" s="18" t="s">
        <v>5</v>
      </c>
      <c r="E114" s="26">
        <v>25</v>
      </c>
      <c r="F114" s="26"/>
      <c r="G114" s="18"/>
    </row>
    <row r="115" spans="1:7" x14ac:dyDescent="0.25">
      <c r="A115" s="15">
        <v>45627</v>
      </c>
      <c r="B115" s="16" t="s">
        <v>4</v>
      </c>
      <c r="C115" s="17">
        <v>8030</v>
      </c>
      <c r="D115" s="18" t="s">
        <v>5</v>
      </c>
      <c r="E115" s="26">
        <v>10</v>
      </c>
      <c r="F115" s="26"/>
      <c r="G115" s="18"/>
    </row>
    <row r="116" spans="1:7" x14ac:dyDescent="0.25">
      <c r="A116" s="15">
        <v>45627</v>
      </c>
      <c r="B116" s="18" t="s">
        <v>38</v>
      </c>
      <c r="C116" s="17">
        <v>4972</v>
      </c>
      <c r="D116" s="18" t="s">
        <v>44</v>
      </c>
      <c r="E116" s="26"/>
      <c r="F116" s="26">
        <v>35.53</v>
      </c>
      <c r="G116" s="22"/>
    </row>
    <row r="117" spans="1:7" x14ac:dyDescent="0.25">
      <c r="A117" s="15">
        <v>45628</v>
      </c>
      <c r="B117" s="16" t="s">
        <v>8</v>
      </c>
      <c r="C117" s="17">
        <v>8030</v>
      </c>
      <c r="D117" s="18" t="s">
        <v>5</v>
      </c>
      <c r="E117" s="26">
        <v>30</v>
      </c>
      <c r="F117" s="26"/>
      <c r="G117" s="18"/>
    </row>
    <row r="118" spans="1:7" x14ac:dyDescent="0.25">
      <c r="A118" s="15">
        <v>45630</v>
      </c>
      <c r="B118" s="16" t="s">
        <v>29</v>
      </c>
      <c r="C118" s="17">
        <v>8020</v>
      </c>
      <c r="D118" s="18" t="s">
        <v>66</v>
      </c>
      <c r="E118" s="26">
        <v>20</v>
      </c>
      <c r="F118" s="26"/>
      <c r="G118" s="18"/>
    </row>
    <row r="119" spans="1:7" x14ac:dyDescent="0.25">
      <c r="A119" s="15">
        <v>45630</v>
      </c>
      <c r="B119" s="16" t="s">
        <v>12</v>
      </c>
      <c r="C119" s="17">
        <v>8030</v>
      </c>
      <c r="D119" s="18" t="s">
        <v>5</v>
      </c>
      <c r="E119" s="26">
        <v>50</v>
      </c>
      <c r="F119" s="26"/>
      <c r="G119" s="18"/>
    </row>
    <row r="120" spans="1:7" x14ac:dyDescent="0.25">
      <c r="A120" s="15">
        <v>45630</v>
      </c>
      <c r="B120" s="16" t="s">
        <v>30</v>
      </c>
      <c r="C120" s="17">
        <v>8020</v>
      </c>
      <c r="D120" s="18" t="s">
        <v>66</v>
      </c>
      <c r="E120" s="26">
        <v>20</v>
      </c>
      <c r="F120" s="26"/>
      <c r="G120" s="18"/>
    </row>
    <row r="121" spans="1:7" x14ac:dyDescent="0.25">
      <c r="A121" s="15">
        <v>45630</v>
      </c>
      <c r="B121" s="16" t="s">
        <v>31</v>
      </c>
      <c r="C121" s="17">
        <v>8030</v>
      </c>
      <c r="D121" s="18" t="s">
        <v>5</v>
      </c>
      <c r="E121" s="26">
        <v>1000</v>
      </c>
      <c r="F121" s="26"/>
      <c r="G121" s="18"/>
    </row>
    <row r="122" spans="1:7" x14ac:dyDescent="0.25">
      <c r="A122" s="15">
        <v>45638</v>
      </c>
      <c r="B122" s="16" t="s">
        <v>9</v>
      </c>
      <c r="C122" s="17">
        <v>8030</v>
      </c>
      <c r="D122" s="18" t="s">
        <v>5</v>
      </c>
      <c r="E122" s="26">
        <v>10</v>
      </c>
      <c r="F122" s="26"/>
      <c r="G122" s="18"/>
    </row>
    <row r="123" spans="1:7" x14ac:dyDescent="0.25">
      <c r="A123" s="24">
        <v>45645</v>
      </c>
      <c r="B123" s="22" t="s">
        <v>47</v>
      </c>
      <c r="C123" s="17">
        <v>4260</v>
      </c>
      <c r="D123" s="18" t="s">
        <v>41</v>
      </c>
      <c r="E123" s="26"/>
      <c r="F123" s="26">
        <v>100</v>
      </c>
      <c r="G123" s="22"/>
    </row>
    <row r="124" spans="1:7" x14ac:dyDescent="0.25">
      <c r="A124" s="15">
        <v>45650</v>
      </c>
      <c r="B124" s="16" t="s">
        <v>10</v>
      </c>
      <c r="C124" s="17">
        <v>8030</v>
      </c>
      <c r="D124" s="18" t="s">
        <v>5</v>
      </c>
      <c r="E124" s="26">
        <v>50</v>
      </c>
      <c r="F124" s="26"/>
      <c r="G124" s="18"/>
    </row>
    <row r="125" spans="1:7" x14ac:dyDescent="0.25">
      <c r="A125" s="15">
        <v>45650</v>
      </c>
      <c r="B125" s="16" t="s">
        <v>32</v>
      </c>
      <c r="C125" s="17">
        <v>8030</v>
      </c>
      <c r="D125" s="18" t="s">
        <v>5</v>
      </c>
      <c r="E125" s="26">
        <v>50</v>
      </c>
      <c r="F125" s="26"/>
      <c r="G125" s="18"/>
    </row>
    <row r="126" spans="1:7" x14ac:dyDescent="0.25">
      <c r="A126" s="15">
        <v>45651</v>
      </c>
      <c r="B126" s="16" t="s">
        <v>28</v>
      </c>
      <c r="C126" s="17">
        <v>8030</v>
      </c>
      <c r="D126" s="18" t="s">
        <v>5</v>
      </c>
      <c r="E126" s="26">
        <v>25</v>
      </c>
      <c r="F126" s="26"/>
      <c r="G126" s="18"/>
    </row>
    <row r="127" spans="1:7" ht="30" x14ac:dyDescent="0.25">
      <c r="A127" s="53">
        <v>45655</v>
      </c>
      <c r="B127" s="54" t="s">
        <v>33</v>
      </c>
      <c r="C127" s="30">
        <v>8030</v>
      </c>
      <c r="D127" s="31" t="s">
        <v>5</v>
      </c>
      <c r="E127" s="32">
        <v>750</v>
      </c>
      <c r="F127" s="32"/>
      <c r="G127" s="31"/>
    </row>
    <row r="128" spans="1:7" ht="15.75" thickBot="1" x14ac:dyDescent="0.3">
      <c r="A128" s="42" t="s">
        <v>72</v>
      </c>
      <c r="B128" s="34"/>
      <c r="C128" s="35"/>
      <c r="D128" s="34"/>
      <c r="E128" s="36"/>
      <c r="F128" s="36"/>
      <c r="G128" s="37">
        <f>G5+SUM(E6:E127)-SUM(F6:F127)</f>
        <v>23584.71</v>
      </c>
    </row>
    <row r="129" spans="3:6" ht="15.75" thickTop="1" x14ac:dyDescent="0.25">
      <c r="C129" s="5"/>
      <c r="E129" s="3"/>
      <c r="F129" s="3"/>
    </row>
    <row r="130" spans="3:6" x14ac:dyDescent="0.25">
      <c r="C130" s="5"/>
      <c r="E130" s="3"/>
      <c r="F130" s="3"/>
    </row>
    <row r="131" spans="3:6" x14ac:dyDescent="0.25">
      <c r="C131" s="5"/>
      <c r="E131" s="3"/>
      <c r="F131" s="3"/>
    </row>
    <row r="132" spans="3:6" x14ac:dyDescent="0.25">
      <c r="C132" s="5"/>
      <c r="E132" s="3"/>
      <c r="F132" s="3"/>
    </row>
    <row r="133" spans="3:6" x14ac:dyDescent="0.25">
      <c r="C133" s="5"/>
      <c r="E133" s="3"/>
      <c r="F133" s="3"/>
    </row>
    <row r="134" spans="3:6" x14ac:dyDescent="0.25">
      <c r="C134" s="5"/>
      <c r="E134" s="3"/>
      <c r="F134" s="3"/>
    </row>
    <row r="135" spans="3:6" x14ac:dyDescent="0.25">
      <c r="C135" s="5"/>
      <c r="E135" s="3"/>
      <c r="F135" s="3"/>
    </row>
    <row r="136" spans="3:6" x14ac:dyDescent="0.25">
      <c r="C136" s="5"/>
      <c r="E136" s="3"/>
      <c r="F136" s="3"/>
    </row>
    <row r="137" spans="3:6" x14ac:dyDescent="0.25">
      <c r="C137" s="5"/>
      <c r="E137" s="3"/>
      <c r="F137" s="3"/>
    </row>
    <row r="138" spans="3:6" x14ac:dyDescent="0.25">
      <c r="C138" s="5"/>
      <c r="E138" s="3"/>
      <c r="F138" s="3"/>
    </row>
    <row r="139" spans="3:6" x14ac:dyDescent="0.25">
      <c r="C139" s="5"/>
      <c r="E139" s="3"/>
      <c r="F139" s="3"/>
    </row>
    <row r="140" spans="3:6" x14ac:dyDescent="0.25">
      <c r="C140" s="5"/>
      <c r="E140" s="3"/>
      <c r="F140" s="3"/>
    </row>
    <row r="141" spans="3:6" x14ac:dyDescent="0.25">
      <c r="C141" s="5"/>
      <c r="E141" s="3"/>
      <c r="F141" s="3"/>
    </row>
    <row r="142" spans="3:6" x14ac:dyDescent="0.25">
      <c r="C142" s="5"/>
      <c r="E142" s="3"/>
      <c r="F142" s="3"/>
    </row>
    <row r="143" spans="3:6" x14ac:dyDescent="0.25">
      <c r="C143" s="5"/>
      <c r="E143" s="3"/>
      <c r="F143" s="3"/>
    </row>
    <row r="144" spans="3:6" x14ac:dyDescent="0.25">
      <c r="C144" s="5"/>
      <c r="E144" s="3"/>
      <c r="F144" s="3"/>
    </row>
    <row r="145" spans="3:6" x14ac:dyDescent="0.25">
      <c r="C145" s="5"/>
      <c r="E145" s="3"/>
      <c r="F145" s="3"/>
    </row>
    <row r="146" spans="3:6" x14ac:dyDescent="0.25">
      <c r="C146" s="5"/>
      <c r="E146" s="3"/>
      <c r="F146" s="3"/>
    </row>
    <row r="147" spans="3:6" x14ac:dyDescent="0.25">
      <c r="C147" s="5"/>
      <c r="E147" s="3"/>
      <c r="F147" s="3"/>
    </row>
    <row r="148" spans="3:6" x14ac:dyDescent="0.25">
      <c r="C148" s="5"/>
      <c r="E148" s="3"/>
      <c r="F148" s="3"/>
    </row>
    <row r="149" spans="3:6" x14ac:dyDescent="0.25">
      <c r="C149" s="5"/>
      <c r="E149" s="3"/>
      <c r="F149" s="3"/>
    </row>
    <row r="150" spans="3:6" x14ac:dyDescent="0.25">
      <c r="C150" s="5"/>
      <c r="E150" s="3"/>
      <c r="F150" s="3"/>
    </row>
    <row r="151" spans="3:6" x14ac:dyDescent="0.25">
      <c r="C151" s="5"/>
      <c r="E151" s="3"/>
      <c r="F151" s="3"/>
    </row>
    <row r="152" spans="3:6" x14ac:dyDescent="0.25">
      <c r="C152" s="5"/>
      <c r="E152" s="3"/>
      <c r="F152" s="3"/>
    </row>
    <row r="153" spans="3:6" x14ac:dyDescent="0.25">
      <c r="C153" s="5"/>
      <c r="E153" s="3"/>
      <c r="F153" s="3"/>
    </row>
    <row r="154" spans="3:6" x14ac:dyDescent="0.25">
      <c r="C154" s="5"/>
      <c r="E154" s="3"/>
      <c r="F154" s="3"/>
    </row>
    <row r="155" spans="3:6" x14ac:dyDescent="0.25">
      <c r="C155" s="5"/>
      <c r="E155" s="3"/>
      <c r="F155" s="3"/>
    </row>
    <row r="156" spans="3:6" x14ac:dyDescent="0.25">
      <c r="C156" s="5"/>
      <c r="E156" s="3"/>
      <c r="F156" s="3"/>
    </row>
    <row r="157" spans="3:6" x14ac:dyDescent="0.25">
      <c r="C157" s="5"/>
      <c r="E157" s="3"/>
      <c r="F157" s="3"/>
    </row>
    <row r="158" spans="3:6" x14ac:dyDescent="0.25">
      <c r="C158" s="5"/>
      <c r="E158" s="3"/>
      <c r="F158" s="3"/>
    </row>
    <row r="159" spans="3:6" x14ac:dyDescent="0.25">
      <c r="C159" s="5"/>
      <c r="E159" s="3"/>
      <c r="F159" s="3"/>
    </row>
    <row r="160" spans="3:6" x14ac:dyDescent="0.25">
      <c r="C160" s="5"/>
      <c r="E160" s="3"/>
      <c r="F160" s="3"/>
    </row>
    <row r="161" spans="3:6" x14ac:dyDescent="0.25">
      <c r="C161" s="5"/>
      <c r="E161" s="3"/>
      <c r="F161" s="3"/>
    </row>
    <row r="162" spans="3:6" x14ac:dyDescent="0.25">
      <c r="C162" s="5"/>
      <c r="E162" s="3"/>
      <c r="F162" s="3"/>
    </row>
    <row r="163" spans="3:6" x14ac:dyDescent="0.25">
      <c r="C163" s="5"/>
      <c r="E163" s="3"/>
      <c r="F163" s="3"/>
    </row>
    <row r="164" spans="3:6" x14ac:dyDescent="0.25">
      <c r="C164" s="5"/>
      <c r="E164" s="3"/>
      <c r="F164" s="3"/>
    </row>
    <row r="165" spans="3:6" x14ac:dyDescent="0.25">
      <c r="C165" s="5"/>
      <c r="E165" s="3"/>
      <c r="F165" s="3"/>
    </row>
    <row r="166" spans="3:6" x14ac:dyDescent="0.25">
      <c r="C166" s="5"/>
      <c r="E166" s="3"/>
      <c r="F166" s="3"/>
    </row>
    <row r="167" spans="3:6" x14ac:dyDescent="0.25">
      <c r="C167" s="5"/>
      <c r="E167" s="3"/>
      <c r="F167" s="3"/>
    </row>
    <row r="168" spans="3:6" x14ac:dyDescent="0.25">
      <c r="C168" s="5"/>
      <c r="E168" s="3"/>
      <c r="F168" s="3"/>
    </row>
    <row r="169" spans="3:6" x14ac:dyDescent="0.25">
      <c r="C169" s="5"/>
      <c r="E169" s="3"/>
      <c r="F169" s="3"/>
    </row>
    <row r="170" spans="3:6" x14ac:dyDescent="0.25">
      <c r="C170" s="5"/>
      <c r="E170" s="3"/>
      <c r="F170" s="3"/>
    </row>
    <row r="171" spans="3:6" x14ac:dyDescent="0.25">
      <c r="C171" s="5"/>
      <c r="E171" s="3"/>
      <c r="F171" s="3"/>
    </row>
    <row r="172" spans="3:6" x14ac:dyDescent="0.25">
      <c r="C172" s="5"/>
      <c r="E172" s="3"/>
      <c r="F172" s="3"/>
    </row>
    <row r="173" spans="3:6" x14ac:dyDescent="0.25">
      <c r="C173" s="5"/>
      <c r="E173" s="3"/>
      <c r="F173" s="3"/>
    </row>
    <row r="174" spans="3:6" x14ac:dyDescent="0.25">
      <c r="C174" s="5"/>
      <c r="E174" s="3"/>
      <c r="F174" s="3"/>
    </row>
    <row r="175" spans="3:6" x14ac:dyDescent="0.25">
      <c r="C175" s="5"/>
      <c r="E175" s="3"/>
      <c r="F175" s="3"/>
    </row>
    <row r="176" spans="3:6" x14ac:dyDescent="0.25">
      <c r="C176" s="5"/>
      <c r="E176" s="3"/>
      <c r="F176" s="3"/>
    </row>
    <row r="177" spans="3:6" x14ac:dyDescent="0.25">
      <c r="C177" s="5"/>
      <c r="E177" s="3"/>
      <c r="F177" s="3"/>
    </row>
    <row r="178" spans="3:6" x14ac:dyDescent="0.25">
      <c r="C178" s="5"/>
      <c r="E178" s="3"/>
      <c r="F178" s="3"/>
    </row>
    <row r="179" spans="3:6" x14ac:dyDescent="0.25">
      <c r="C179" s="5"/>
      <c r="E179" s="3"/>
      <c r="F179" s="3"/>
    </row>
    <row r="180" spans="3:6" x14ac:dyDescent="0.25">
      <c r="C180" s="5"/>
      <c r="E180" s="3"/>
      <c r="F180" s="3"/>
    </row>
    <row r="181" spans="3:6" x14ac:dyDescent="0.25">
      <c r="C181" s="5"/>
      <c r="E181" s="3"/>
      <c r="F181" s="3"/>
    </row>
    <row r="182" spans="3:6" x14ac:dyDescent="0.25">
      <c r="C182" s="5"/>
      <c r="E182" s="3"/>
      <c r="F182" s="3"/>
    </row>
    <row r="183" spans="3:6" x14ac:dyDescent="0.25">
      <c r="C183" s="5"/>
      <c r="E183" s="3"/>
      <c r="F183" s="3"/>
    </row>
    <row r="184" spans="3:6" x14ac:dyDescent="0.25">
      <c r="C184" s="5"/>
      <c r="E184" s="3"/>
      <c r="F184" s="3"/>
    </row>
    <row r="185" spans="3:6" x14ac:dyDescent="0.25">
      <c r="C185" s="5"/>
      <c r="E185" s="3"/>
      <c r="F185" s="3"/>
    </row>
    <row r="186" spans="3:6" x14ac:dyDescent="0.25">
      <c r="C186" s="5"/>
      <c r="E186" s="3"/>
      <c r="F186" s="3"/>
    </row>
    <row r="187" spans="3:6" x14ac:dyDescent="0.25">
      <c r="C187" s="5"/>
      <c r="E187" s="3"/>
      <c r="F187" s="3"/>
    </row>
    <row r="188" spans="3:6" x14ac:dyDescent="0.25">
      <c r="C188" s="5"/>
      <c r="E188" s="3"/>
      <c r="F188" s="3"/>
    </row>
    <row r="189" spans="3:6" x14ac:dyDescent="0.25">
      <c r="C189" s="5"/>
      <c r="E189" s="3"/>
      <c r="F189" s="3"/>
    </row>
    <row r="190" spans="3:6" x14ac:dyDescent="0.25">
      <c r="C190" s="5"/>
      <c r="E190" s="3"/>
      <c r="F190" s="3"/>
    </row>
    <row r="191" spans="3:6" x14ac:dyDescent="0.25">
      <c r="C191" s="5"/>
      <c r="E191" s="3"/>
      <c r="F191" s="3"/>
    </row>
    <row r="192" spans="3:6" x14ac:dyDescent="0.25">
      <c r="C192" s="5"/>
      <c r="E192" s="3"/>
      <c r="F192" s="3"/>
    </row>
    <row r="193" spans="3:6" x14ac:dyDescent="0.25">
      <c r="C193" s="5"/>
      <c r="E193" s="3"/>
      <c r="F193" s="3"/>
    </row>
    <row r="194" spans="3:6" x14ac:dyDescent="0.25">
      <c r="C194" s="5"/>
      <c r="E194" s="3"/>
      <c r="F194" s="3"/>
    </row>
    <row r="195" spans="3:6" x14ac:dyDescent="0.25">
      <c r="C195" s="5"/>
      <c r="E195" s="3"/>
      <c r="F195" s="3"/>
    </row>
    <row r="196" spans="3:6" x14ac:dyDescent="0.25">
      <c r="C196" s="5"/>
      <c r="E196" s="3"/>
      <c r="F196" s="3"/>
    </row>
    <row r="197" spans="3:6" x14ac:dyDescent="0.25">
      <c r="C197" s="5"/>
      <c r="E197" s="3"/>
      <c r="F197" s="3"/>
    </row>
    <row r="198" spans="3:6" x14ac:dyDescent="0.25">
      <c r="C198" s="5"/>
      <c r="E198" s="3"/>
      <c r="F198" s="3"/>
    </row>
    <row r="199" spans="3:6" x14ac:dyDescent="0.25">
      <c r="C199" s="5"/>
      <c r="E199" s="3"/>
      <c r="F199" s="3"/>
    </row>
    <row r="200" spans="3:6" x14ac:dyDescent="0.25">
      <c r="C200" s="5"/>
      <c r="E200" s="3"/>
      <c r="F200" s="3"/>
    </row>
    <row r="201" spans="3:6" x14ac:dyDescent="0.25">
      <c r="C201" s="5"/>
      <c r="E201" s="3"/>
      <c r="F201" s="3"/>
    </row>
    <row r="202" spans="3:6" x14ac:dyDescent="0.25">
      <c r="C202" s="5"/>
      <c r="E202" s="3"/>
      <c r="F202" s="3"/>
    </row>
    <row r="203" spans="3:6" x14ac:dyDescent="0.25">
      <c r="C203" s="5"/>
      <c r="E203" s="3"/>
      <c r="F203" s="3"/>
    </row>
    <row r="204" spans="3:6" x14ac:dyDescent="0.25">
      <c r="C204" s="5"/>
      <c r="E204" s="3"/>
      <c r="F204" s="3"/>
    </row>
    <row r="205" spans="3:6" x14ac:dyDescent="0.25">
      <c r="C205" s="5"/>
      <c r="E205" s="3"/>
      <c r="F205" s="3"/>
    </row>
    <row r="206" spans="3:6" x14ac:dyDescent="0.25">
      <c r="C206" s="5"/>
      <c r="E206" s="3"/>
      <c r="F206" s="3"/>
    </row>
    <row r="207" spans="3:6" x14ac:dyDescent="0.25">
      <c r="C207" s="5"/>
      <c r="E207" s="3"/>
      <c r="F207" s="3"/>
    </row>
    <row r="208" spans="3:6" x14ac:dyDescent="0.25">
      <c r="C208" s="5"/>
      <c r="E208" s="3"/>
      <c r="F208" s="3"/>
    </row>
    <row r="209" spans="3:6" x14ac:dyDescent="0.25">
      <c r="C209" s="5"/>
      <c r="E209" s="3"/>
      <c r="F209" s="3"/>
    </row>
    <row r="210" spans="3:6" x14ac:dyDescent="0.25">
      <c r="C210" s="5"/>
      <c r="E210" s="3"/>
      <c r="F210" s="3"/>
    </row>
    <row r="211" spans="3:6" x14ac:dyDescent="0.25">
      <c r="C211" s="5"/>
      <c r="E211" s="3"/>
      <c r="F211" s="3"/>
    </row>
    <row r="212" spans="3:6" x14ac:dyDescent="0.25">
      <c r="C212" s="5"/>
      <c r="E212" s="3"/>
      <c r="F212" s="3"/>
    </row>
    <row r="213" spans="3:6" x14ac:dyDescent="0.25">
      <c r="C213" s="5"/>
      <c r="E213" s="3"/>
      <c r="F213" s="3"/>
    </row>
    <row r="214" spans="3:6" x14ac:dyDescent="0.25">
      <c r="C214" s="5"/>
      <c r="E214" s="3"/>
      <c r="F214" s="3"/>
    </row>
    <row r="215" spans="3:6" x14ac:dyDescent="0.25">
      <c r="C215" s="5"/>
      <c r="E215" s="3"/>
      <c r="F215" s="3"/>
    </row>
    <row r="216" spans="3:6" x14ac:dyDescent="0.25">
      <c r="C216" s="5"/>
      <c r="E216" s="3"/>
      <c r="F216" s="3"/>
    </row>
    <row r="217" spans="3:6" x14ac:dyDescent="0.25">
      <c r="C217" s="5"/>
      <c r="E217" s="3"/>
      <c r="F217" s="3"/>
    </row>
    <row r="218" spans="3:6" x14ac:dyDescent="0.25">
      <c r="C218" s="5"/>
      <c r="E218" s="3"/>
      <c r="F218" s="3"/>
    </row>
    <row r="219" spans="3:6" x14ac:dyDescent="0.25">
      <c r="C219" s="5"/>
      <c r="E219" s="3"/>
      <c r="F219" s="3"/>
    </row>
    <row r="220" spans="3:6" x14ac:dyDescent="0.25">
      <c r="C220" s="5"/>
      <c r="E220" s="3"/>
      <c r="F220" s="3"/>
    </row>
    <row r="221" spans="3:6" x14ac:dyDescent="0.25">
      <c r="C221" s="5"/>
      <c r="E221" s="3"/>
      <c r="F221" s="3"/>
    </row>
    <row r="222" spans="3:6" x14ac:dyDescent="0.25">
      <c r="C222" s="5"/>
      <c r="E222" s="3"/>
      <c r="F222" s="3"/>
    </row>
    <row r="223" spans="3:6" x14ac:dyDescent="0.25">
      <c r="C223" s="5"/>
      <c r="E223" s="3"/>
      <c r="F223" s="3"/>
    </row>
    <row r="224" spans="3:6" x14ac:dyDescent="0.25">
      <c r="C224" s="5"/>
      <c r="E224" s="3"/>
      <c r="F224" s="3"/>
    </row>
    <row r="225" spans="3:6" x14ac:dyDescent="0.25">
      <c r="C225" s="5"/>
      <c r="E225" s="3"/>
      <c r="F225" s="3"/>
    </row>
    <row r="226" spans="3:6" x14ac:dyDescent="0.25">
      <c r="C226" s="5"/>
      <c r="E226" s="3"/>
      <c r="F226" s="3"/>
    </row>
    <row r="227" spans="3:6" x14ac:dyDescent="0.25">
      <c r="C227" s="5"/>
      <c r="E227" s="3"/>
      <c r="F227" s="3"/>
    </row>
    <row r="228" spans="3:6" x14ac:dyDescent="0.25">
      <c r="C228" s="5"/>
      <c r="E228" s="3"/>
      <c r="F228" s="3"/>
    </row>
    <row r="229" spans="3:6" x14ac:dyDescent="0.25">
      <c r="C229" s="5"/>
      <c r="E229" s="3"/>
      <c r="F229" s="3"/>
    </row>
    <row r="230" spans="3:6" x14ac:dyDescent="0.25">
      <c r="C230" s="5"/>
      <c r="E230" s="3"/>
      <c r="F230" s="3"/>
    </row>
    <row r="231" spans="3:6" x14ac:dyDescent="0.25">
      <c r="C231" s="5"/>
      <c r="E231" s="3"/>
      <c r="F231" s="3"/>
    </row>
    <row r="232" spans="3:6" x14ac:dyDescent="0.25">
      <c r="C232" s="5"/>
      <c r="E232" s="3"/>
      <c r="F232" s="3"/>
    </row>
    <row r="233" spans="3:6" x14ac:dyDescent="0.25">
      <c r="C233" s="5"/>
      <c r="E233" s="3"/>
      <c r="F233" s="3"/>
    </row>
    <row r="234" spans="3:6" x14ac:dyDescent="0.25">
      <c r="C234" s="5"/>
      <c r="E234" s="3"/>
      <c r="F234" s="3"/>
    </row>
    <row r="235" spans="3:6" x14ac:dyDescent="0.25">
      <c r="C235" s="5"/>
      <c r="E235" s="3"/>
      <c r="F235" s="3"/>
    </row>
    <row r="236" spans="3:6" x14ac:dyDescent="0.25">
      <c r="C236" s="5"/>
      <c r="E236" s="3"/>
      <c r="F236" s="3"/>
    </row>
    <row r="237" spans="3:6" x14ac:dyDescent="0.25">
      <c r="C237" s="5"/>
      <c r="E237" s="3"/>
      <c r="F237" s="3"/>
    </row>
    <row r="238" spans="3:6" x14ac:dyDescent="0.25">
      <c r="C238" s="5"/>
      <c r="E238" s="3"/>
      <c r="F238" s="3"/>
    </row>
    <row r="239" spans="3:6" x14ac:dyDescent="0.25">
      <c r="C239" s="5"/>
      <c r="E239" s="3"/>
      <c r="F239" s="3"/>
    </row>
    <row r="240" spans="3:6" x14ac:dyDescent="0.25">
      <c r="C240" s="5"/>
      <c r="E240" s="3"/>
      <c r="F240" s="3"/>
    </row>
    <row r="241" spans="3:6" x14ac:dyDescent="0.25">
      <c r="C241" s="5"/>
      <c r="E241" s="3"/>
      <c r="F241" s="3"/>
    </row>
    <row r="242" spans="3:6" x14ac:dyDescent="0.25">
      <c r="C242" s="5"/>
      <c r="E242" s="3"/>
      <c r="F242" s="3"/>
    </row>
    <row r="243" spans="3:6" x14ac:dyDescent="0.25">
      <c r="C243" s="5"/>
      <c r="E243" s="3"/>
      <c r="F243" s="3"/>
    </row>
    <row r="244" spans="3:6" x14ac:dyDescent="0.25">
      <c r="C244" s="5"/>
      <c r="E244" s="3"/>
      <c r="F244" s="3"/>
    </row>
    <row r="245" spans="3:6" x14ac:dyDescent="0.25">
      <c r="C245" s="5"/>
      <c r="E245" s="3"/>
      <c r="F245" s="3"/>
    </row>
    <row r="246" spans="3:6" x14ac:dyDescent="0.25">
      <c r="C246" s="5"/>
      <c r="E246" s="3"/>
      <c r="F246" s="3"/>
    </row>
    <row r="247" spans="3:6" x14ac:dyDescent="0.25">
      <c r="C247" s="5"/>
      <c r="E247" s="3"/>
      <c r="F247" s="3"/>
    </row>
    <row r="248" spans="3:6" x14ac:dyDescent="0.25">
      <c r="C248" s="5"/>
      <c r="E248" s="3"/>
      <c r="F248" s="3"/>
    </row>
    <row r="249" spans="3:6" x14ac:dyDescent="0.25">
      <c r="C249" s="5"/>
      <c r="E249" s="3"/>
      <c r="F249" s="3"/>
    </row>
    <row r="250" spans="3:6" x14ac:dyDescent="0.25">
      <c r="C250" s="5"/>
      <c r="E250" s="3"/>
      <c r="F250" s="3"/>
    </row>
    <row r="251" spans="3:6" x14ac:dyDescent="0.25">
      <c r="C251" s="5"/>
      <c r="E251" s="3"/>
      <c r="F251" s="3"/>
    </row>
    <row r="252" spans="3:6" x14ac:dyDescent="0.25">
      <c r="C252" s="5"/>
      <c r="E252" s="3"/>
      <c r="F252" s="3"/>
    </row>
    <row r="253" spans="3:6" x14ac:dyDescent="0.25">
      <c r="C253" s="5"/>
      <c r="E253" s="3"/>
      <c r="F253" s="3"/>
    </row>
    <row r="254" spans="3:6" x14ac:dyDescent="0.25">
      <c r="C254" s="5"/>
      <c r="E254" s="3"/>
      <c r="F254" s="3"/>
    </row>
    <row r="255" spans="3:6" x14ac:dyDescent="0.25">
      <c r="C255" s="5"/>
      <c r="E255" s="3"/>
      <c r="F255" s="3"/>
    </row>
    <row r="256" spans="3:6" x14ac:dyDescent="0.25">
      <c r="C256" s="5"/>
      <c r="E256" s="3"/>
      <c r="F256" s="3"/>
    </row>
    <row r="257" spans="3:6" x14ac:dyDescent="0.25">
      <c r="C257" s="5"/>
      <c r="E257" s="3"/>
      <c r="F257" s="3"/>
    </row>
    <row r="258" spans="3:6" x14ac:dyDescent="0.25">
      <c r="C258" s="5"/>
      <c r="E258" s="3"/>
      <c r="F258" s="3"/>
    </row>
    <row r="259" spans="3:6" x14ac:dyDescent="0.25">
      <c r="C259" s="5"/>
      <c r="E259" s="3"/>
      <c r="F259" s="3"/>
    </row>
    <row r="260" spans="3:6" x14ac:dyDescent="0.25">
      <c r="C260" s="5"/>
      <c r="E260" s="3"/>
      <c r="F260" s="3"/>
    </row>
    <row r="261" spans="3:6" x14ac:dyDescent="0.25">
      <c r="C261" s="5"/>
      <c r="E261" s="3"/>
      <c r="F261" s="3"/>
    </row>
    <row r="262" spans="3:6" x14ac:dyDescent="0.25">
      <c r="C262" s="5"/>
      <c r="E262" s="3"/>
      <c r="F262" s="3"/>
    </row>
    <row r="263" spans="3:6" x14ac:dyDescent="0.25">
      <c r="C263" s="5"/>
      <c r="E263" s="3"/>
      <c r="F263" s="3"/>
    </row>
    <row r="264" spans="3:6" x14ac:dyDescent="0.25">
      <c r="C264" s="5"/>
      <c r="E264" s="3"/>
      <c r="F264" s="3"/>
    </row>
    <row r="265" spans="3:6" x14ac:dyDescent="0.25">
      <c r="C265" s="5"/>
      <c r="E265" s="3"/>
      <c r="F265" s="3"/>
    </row>
    <row r="266" spans="3:6" x14ac:dyDescent="0.25">
      <c r="C266" s="5"/>
      <c r="E266" s="3"/>
      <c r="F266" s="3"/>
    </row>
    <row r="267" spans="3:6" x14ac:dyDescent="0.25">
      <c r="C267" s="5"/>
      <c r="E267" s="3"/>
      <c r="F267" s="3"/>
    </row>
    <row r="268" spans="3:6" x14ac:dyDescent="0.25">
      <c r="C268" s="5"/>
      <c r="E268" s="3"/>
      <c r="F268" s="3"/>
    </row>
    <row r="269" spans="3:6" x14ac:dyDescent="0.25">
      <c r="C269" s="5"/>
      <c r="E269" s="3"/>
      <c r="F269" s="3"/>
    </row>
    <row r="270" spans="3:6" x14ac:dyDescent="0.25">
      <c r="C270" s="5"/>
      <c r="E270" s="3"/>
      <c r="F270" s="3"/>
    </row>
    <row r="271" spans="3:6" x14ac:dyDescent="0.25">
      <c r="C271" s="5"/>
      <c r="E271" s="3"/>
      <c r="F271" s="3"/>
    </row>
    <row r="272" spans="3:6" x14ac:dyDescent="0.25">
      <c r="C272" s="5"/>
      <c r="E272" s="3"/>
      <c r="F272" s="3"/>
    </row>
    <row r="273" spans="3:6" x14ac:dyDescent="0.25">
      <c r="C273" s="5"/>
      <c r="E273" s="3"/>
      <c r="F273" s="3"/>
    </row>
    <row r="274" spans="3:6" x14ac:dyDescent="0.25">
      <c r="C274" s="5"/>
      <c r="E274" s="3"/>
      <c r="F274" s="3"/>
    </row>
    <row r="275" spans="3:6" x14ac:dyDescent="0.25">
      <c r="C275" s="5"/>
      <c r="E275" s="3"/>
      <c r="F275" s="3"/>
    </row>
    <row r="276" spans="3:6" x14ac:dyDescent="0.25">
      <c r="C276" s="5"/>
      <c r="E276" s="3"/>
      <c r="F276" s="3"/>
    </row>
    <row r="277" spans="3:6" x14ac:dyDescent="0.25">
      <c r="C277" s="5"/>
      <c r="E277" s="3"/>
      <c r="F277" s="3"/>
    </row>
    <row r="278" spans="3:6" x14ac:dyDescent="0.25">
      <c r="C278" s="5"/>
      <c r="E278" s="3"/>
      <c r="F278" s="3"/>
    </row>
    <row r="279" spans="3:6" x14ac:dyDescent="0.25">
      <c r="C279" s="5"/>
      <c r="E279" s="3"/>
      <c r="F279" s="3"/>
    </row>
    <row r="280" spans="3:6" x14ac:dyDescent="0.25">
      <c r="C280" s="5"/>
      <c r="E280" s="3"/>
      <c r="F280" s="3"/>
    </row>
    <row r="281" spans="3:6" x14ac:dyDescent="0.25">
      <c r="C281" s="5"/>
      <c r="E281" s="3"/>
      <c r="F281" s="3"/>
    </row>
    <row r="282" spans="3:6" x14ac:dyDescent="0.25">
      <c r="C282" s="5"/>
      <c r="E282" s="3"/>
      <c r="F282" s="3"/>
    </row>
    <row r="283" spans="3:6" x14ac:dyDescent="0.25">
      <c r="C283" s="5"/>
      <c r="E283" s="3"/>
      <c r="F283" s="3"/>
    </row>
    <row r="284" spans="3:6" x14ac:dyDescent="0.25">
      <c r="C284" s="5"/>
      <c r="E284" s="3"/>
      <c r="F284" s="3"/>
    </row>
    <row r="285" spans="3:6" x14ac:dyDescent="0.25">
      <c r="C285" s="5"/>
      <c r="E285" s="3"/>
      <c r="F285" s="3"/>
    </row>
    <row r="286" spans="3:6" x14ac:dyDescent="0.25">
      <c r="C286" s="5"/>
      <c r="E286" s="3"/>
      <c r="F286" s="3"/>
    </row>
    <row r="287" spans="3:6" x14ac:dyDescent="0.25">
      <c r="C287" s="5"/>
      <c r="E287" s="3"/>
      <c r="F287" s="3"/>
    </row>
    <row r="288" spans="3:6" x14ac:dyDescent="0.25">
      <c r="C288" s="5"/>
      <c r="E288" s="3"/>
      <c r="F288" s="3"/>
    </row>
    <row r="289" spans="3:6" x14ac:dyDescent="0.25">
      <c r="C289" s="5"/>
      <c r="E289" s="3"/>
      <c r="F289" s="3"/>
    </row>
    <row r="290" spans="3:6" x14ac:dyDescent="0.25">
      <c r="C290" s="5"/>
      <c r="E290" s="3"/>
      <c r="F290" s="3"/>
    </row>
    <row r="291" spans="3:6" x14ac:dyDescent="0.25">
      <c r="C291" s="5"/>
      <c r="E291" s="3"/>
      <c r="F291" s="3"/>
    </row>
    <row r="292" spans="3:6" x14ac:dyDescent="0.25">
      <c r="C292" s="5"/>
      <c r="E292" s="3"/>
      <c r="F292" s="3"/>
    </row>
    <row r="293" spans="3:6" x14ac:dyDescent="0.25">
      <c r="C293" s="5"/>
      <c r="E293" s="3"/>
      <c r="F293" s="3"/>
    </row>
    <row r="294" spans="3:6" x14ac:dyDescent="0.25">
      <c r="C294" s="5"/>
      <c r="E294" s="3"/>
      <c r="F294" s="3"/>
    </row>
    <row r="295" spans="3:6" x14ac:dyDescent="0.25">
      <c r="C295" s="5"/>
      <c r="E295" s="3"/>
      <c r="F295" s="3"/>
    </row>
    <row r="296" spans="3:6" x14ac:dyDescent="0.25">
      <c r="C296" s="5"/>
      <c r="E296" s="3"/>
      <c r="F296" s="3"/>
    </row>
    <row r="297" spans="3:6" x14ac:dyDescent="0.25">
      <c r="C297" s="5"/>
      <c r="E297" s="3"/>
      <c r="F297" s="3"/>
    </row>
    <row r="298" spans="3:6" x14ac:dyDescent="0.25">
      <c r="C298" s="5"/>
      <c r="E298" s="3"/>
      <c r="F298" s="3"/>
    </row>
    <row r="299" spans="3:6" x14ac:dyDescent="0.25">
      <c r="C299" s="5"/>
      <c r="E299" s="3"/>
      <c r="F299" s="3"/>
    </row>
    <row r="300" spans="3:6" x14ac:dyDescent="0.25">
      <c r="C300" s="5"/>
      <c r="E300" s="3"/>
      <c r="F300" s="3"/>
    </row>
    <row r="301" spans="3:6" x14ac:dyDescent="0.25">
      <c r="C301" s="5"/>
      <c r="E301" s="3"/>
      <c r="F301" s="3"/>
    </row>
    <row r="302" spans="3:6" x14ac:dyDescent="0.25">
      <c r="C302" s="5"/>
      <c r="E302" s="3"/>
      <c r="F302" s="3"/>
    </row>
    <row r="303" spans="3:6" x14ac:dyDescent="0.25">
      <c r="C303" s="5"/>
      <c r="E303" s="3"/>
      <c r="F303" s="3"/>
    </row>
    <row r="304" spans="3:6" x14ac:dyDescent="0.25">
      <c r="C304" s="5"/>
      <c r="E304" s="3"/>
      <c r="F304" s="3"/>
    </row>
    <row r="305" spans="3:6" x14ac:dyDescent="0.25">
      <c r="C305" s="5"/>
      <c r="E305" s="3"/>
      <c r="F305" s="3"/>
    </row>
    <row r="306" spans="3:6" x14ac:dyDescent="0.25">
      <c r="C306" s="5"/>
      <c r="E306" s="3"/>
      <c r="F306" s="3"/>
    </row>
    <row r="307" spans="3:6" x14ac:dyDescent="0.25">
      <c r="C307" s="5"/>
      <c r="E307" s="3"/>
      <c r="F307" s="3"/>
    </row>
    <row r="308" spans="3:6" x14ac:dyDescent="0.25">
      <c r="C308" s="5"/>
      <c r="E308" s="3"/>
      <c r="F308" s="3"/>
    </row>
    <row r="309" spans="3:6" x14ac:dyDescent="0.25">
      <c r="C309" s="5"/>
      <c r="E309" s="3"/>
      <c r="F309" s="3"/>
    </row>
    <row r="310" spans="3:6" x14ac:dyDescent="0.25">
      <c r="C310" s="5"/>
      <c r="E310" s="3"/>
      <c r="F310" s="3"/>
    </row>
    <row r="311" spans="3:6" x14ac:dyDescent="0.25">
      <c r="C311" s="5"/>
      <c r="E311" s="3"/>
      <c r="F311" s="3"/>
    </row>
    <row r="312" spans="3:6" x14ac:dyDescent="0.25">
      <c r="C312" s="5"/>
      <c r="E312" s="3"/>
      <c r="F312" s="3"/>
    </row>
    <row r="313" spans="3:6" x14ac:dyDescent="0.25">
      <c r="C313" s="5"/>
      <c r="E313" s="3"/>
      <c r="F313" s="3"/>
    </row>
    <row r="314" spans="3:6" x14ac:dyDescent="0.25">
      <c r="C314" s="5"/>
      <c r="E314" s="3"/>
      <c r="F314" s="3"/>
    </row>
    <row r="315" spans="3:6" x14ac:dyDescent="0.25">
      <c r="C315" s="5"/>
      <c r="E315" s="3"/>
      <c r="F315" s="3"/>
    </row>
    <row r="316" spans="3:6" x14ac:dyDescent="0.25">
      <c r="C316" s="5"/>
      <c r="E316" s="3"/>
      <c r="F316" s="3"/>
    </row>
    <row r="317" spans="3:6" x14ac:dyDescent="0.25">
      <c r="C317" s="5"/>
      <c r="E317" s="3"/>
      <c r="F317" s="3"/>
    </row>
    <row r="318" spans="3:6" x14ac:dyDescent="0.25">
      <c r="C318" s="5"/>
      <c r="E318" s="3"/>
      <c r="F318" s="3"/>
    </row>
    <row r="319" spans="3:6" x14ac:dyDescent="0.25">
      <c r="C319" s="5"/>
      <c r="E319" s="3"/>
      <c r="F319" s="3"/>
    </row>
    <row r="320" spans="3:6" x14ac:dyDescent="0.25">
      <c r="C320" s="5"/>
      <c r="E320" s="3"/>
      <c r="F320" s="3"/>
    </row>
    <row r="321" spans="3:6" x14ac:dyDescent="0.25">
      <c r="C321" s="5"/>
      <c r="E321" s="3"/>
      <c r="F321" s="3"/>
    </row>
    <row r="322" spans="3:6" x14ac:dyDescent="0.25">
      <c r="C322" s="5"/>
      <c r="E322" s="3"/>
      <c r="F322" s="3"/>
    </row>
    <row r="323" spans="3:6" x14ac:dyDescent="0.25">
      <c r="C323" s="5"/>
      <c r="E323" s="3"/>
      <c r="F323" s="3"/>
    </row>
    <row r="324" spans="3:6" x14ac:dyDescent="0.25">
      <c r="C324" s="5"/>
      <c r="E324" s="3"/>
      <c r="F324" s="3"/>
    </row>
    <row r="325" spans="3:6" x14ac:dyDescent="0.25">
      <c r="C325" s="5"/>
      <c r="E325" s="3"/>
      <c r="F325" s="3"/>
    </row>
    <row r="326" spans="3:6" x14ac:dyDescent="0.25">
      <c r="C326" s="5"/>
      <c r="E326" s="3"/>
      <c r="F326" s="3"/>
    </row>
    <row r="327" spans="3:6" x14ac:dyDescent="0.25">
      <c r="C327" s="5"/>
      <c r="E327" s="3"/>
      <c r="F327" s="3"/>
    </row>
    <row r="328" spans="3:6" x14ac:dyDescent="0.25">
      <c r="C328" s="5"/>
      <c r="E328" s="3"/>
      <c r="F328" s="3"/>
    </row>
    <row r="329" spans="3:6" x14ac:dyDescent="0.25">
      <c r="C329" s="5"/>
      <c r="E329" s="3"/>
      <c r="F329" s="3"/>
    </row>
    <row r="330" spans="3:6" x14ac:dyDescent="0.25">
      <c r="C330" s="5"/>
      <c r="E330" s="3"/>
      <c r="F330" s="3"/>
    </row>
    <row r="331" spans="3:6" x14ac:dyDescent="0.25">
      <c r="C331" s="5"/>
      <c r="E331" s="3"/>
      <c r="F331" s="3"/>
    </row>
    <row r="332" spans="3:6" x14ac:dyDescent="0.25">
      <c r="C332" s="5"/>
      <c r="E332" s="3"/>
      <c r="F332" s="3"/>
    </row>
    <row r="333" spans="3:6" x14ac:dyDescent="0.25">
      <c r="C333" s="5"/>
      <c r="E333" s="3"/>
      <c r="F333" s="3"/>
    </row>
    <row r="334" spans="3:6" x14ac:dyDescent="0.25">
      <c r="C334" s="5"/>
      <c r="E334" s="3"/>
      <c r="F334" s="3"/>
    </row>
    <row r="335" spans="3:6" x14ac:dyDescent="0.25">
      <c r="C335" s="5"/>
      <c r="E335" s="3"/>
      <c r="F335" s="3"/>
    </row>
    <row r="336" spans="3:6" x14ac:dyDescent="0.25">
      <c r="C336" s="5"/>
      <c r="E336" s="3"/>
      <c r="F336" s="3"/>
    </row>
    <row r="337" spans="3:6" x14ac:dyDescent="0.25">
      <c r="C337" s="5"/>
      <c r="E337" s="3"/>
      <c r="F337" s="3"/>
    </row>
    <row r="338" spans="3:6" x14ac:dyDescent="0.25">
      <c r="C338" s="5"/>
      <c r="E338" s="3"/>
      <c r="F338" s="3"/>
    </row>
    <row r="339" spans="3:6" x14ac:dyDescent="0.25">
      <c r="C339" s="5"/>
      <c r="E339" s="3"/>
      <c r="F339" s="3"/>
    </row>
    <row r="340" spans="3:6" x14ac:dyDescent="0.25">
      <c r="C340" s="5"/>
      <c r="E340" s="3"/>
      <c r="F340" s="3"/>
    </row>
    <row r="341" spans="3:6" x14ac:dyDescent="0.25">
      <c r="C341" s="5"/>
      <c r="E341" s="3"/>
      <c r="F341" s="3"/>
    </row>
    <row r="342" spans="3:6" x14ac:dyDescent="0.25">
      <c r="C342" s="5"/>
      <c r="E342" s="3"/>
      <c r="F342" s="3"/>
    </row>
    <row r="343" spans="3:6" x14ac:dyDescent="0.25">
      <c r="C343" s="5"/>
      <c r="E343" s="3"/>
      <c r="F343" s="3"/>
    </row>
    <row r="344" spans="3:6" x14ac:dyDescent="0.25">
      <c r="C344" s="5"/>
      <c r="E344" s="3"/>
      <c r="F344" s="3"/>
    </row>
    <row r="345" spans="3:6" x14ac:dyDescent="0.25">
      <c r="C345" s="5"/>
      <c r="E345" s="3"/>
      <c r="F345" s="3"/>
    </row>
    <row r="346" spans="3:6" x14ac:dyDescent="0.25">
      <c r="C346" s="5"/>
      <c r="E346" s="3"/>
      <c r="F346" s="3"/>
    </row>
    <row r="347" spans="3:6" x14ac:dyDescent="0.25">
      <c r="C347" s="5"/>
      <c r="E347" s="3"/>
      <c r="F347" s="3"/>
    </row>
    <row r="348" spans="3:6" x14ac:dyDescent="0.25">
      <c r="C348" s="5"/>
      <c r="E348" s="3"/>
      <c r="F348" s="3"/>
    </row>
    <row r="349" spans="3:6" x14ac:dyDescent="0.25">
      <c r="C349" s="5"/>
      <c r="E349" s="3"/>
      <c r="F349" s="3"/>
    </row>
    <row r="350" spans="3:6" x14ac:dyDescent="0.25">
      <c r="C350" s="5"/>
      <c r="E350" s="3"/>
      <c r="F350" s="3"/>
    </row>
    <row r="351" spans="3:6" x14ac:dyDescent="0.25">
      <c r="C351" s="5"/>
      <c r="E351" s="3"/>
      <c r="F351" s="3"/>
    </row>
    <row r="352" spans="3:6" x14ac:dyDescent="0.25">
      <c r="C352" s="5"/>
      <c r="E352" s="3"/>
      <c r="F352" s="3"/>
    </row>
    <row r="353" spans="3:6" x14ac:dyDescent="0.25">
      <c r="C353" s="5"/>
      <c r="E353" s="3"/>
      <c r="F353" s="3"/>
    </row>
    <row r="354" spans="3:6" x14ac:dyDescent="0.25">
      <c r="C354" s="5"/>
      <c r="E354" s="3"/>
      <c r="F354" s="3"/>
    </row>
    <row r="355" spans="3:6" x14ac:dyDescent="0.25">
      <c r="C355" s="5"/>
      <c r="E355" s="3"/>
      <c r="F355" s="3"/>
    </row>
    <row r="356" spans="3:6" x14ac:dyDescent="0.25">
      <c r="C356" s="5"/>
      <c r="E356" s="3"/>
      <c r="F356" s="3"/>
    </row>
    <row r="357" spans="3:6" x14ac:dyDescent="0.25">
      <c r="C357" s="5"/>
      <c r="E357" s="3"/>
      <c r="F357" s="3"/>
    </row>
    <row r="358" spans="3:6" x14ac:dyDescent="0.25">
      <c r="C358" s="5"/>
      <c r="E358" s="3"/>
      <c r="F358" s="3"/>
    </row>
    <row r="359" spans="3:6" x14ac:dyDescent="0.25">
      <c r="C359" s="5"/>
      <c r="E359" s="3"/>
      <c r="F359" s="3"/>
    </row>
    <row r="360" spans="3:6" x14ac:dyDescent="0.25">
      <c r="C360" s="5"/>
      <c r="E360" s="3"/>
      <c r="F360" s="3"/>
    </row>
    <row r="361" spans="3:6" x14ac:dyDescent="0.25">
      <c r="C361" s="5"/>
      <c r="E361" s="3"/>
      <c r="F361" s="3"/>
    </row>
    <row r="362" spans="3:6" x14ac:dyDescent="0.25">
      <c r="C362" s="5"/>
      <c r="E362" s="3"/>
      <c r="F362" s="3"/>
    </row>
    <row r="363" spans="3:6" x14ac:dyDescent="0.25">
      <c r="C363" s="5"/>
      <c r="E363" s="3"/>
      <c r="F363" s="3"/>
    </row>
    <row r="364" spans="3:6" x14ac:dyDescent="0.25">
      <c r="C364" s="5"/>
      <c r="E364" s="3"/>
      <c r="F364" s="3"/>
    </row>
    <row r="365" spans="3:6" x14ac:dyDescent="0.25">
      <c r="C365" s="5"/>
      <c r="E365" s="3"/>
      <c r="F365" s="3"/>
    </row>
    <row r="366" spans="3:6" x14ac:dyDescent="0.25">
      <c r="C366" s="5"/>
      <c r="E366" s="3"/>
      <c r="F366" s="3"/>
    </row>
    <row r="367" spans="3:6" x14ac:dyDescent="0.25">
      <c r="C367" s="5"/>
      <c r="E367" s="3"/>
      <c r="F367" s="3"/>
    </row>
    <row r="368" spans="3:6" x14ac:dyDescent="0.25">
      <c r="C368" s="5"/>
      <c r="E368" s="3"/>
      <c r="F368" s="3"/>
    </row>
    <row r="369" spans="3:6" x14ac:dyDescent="0.25">
      <c r="C369" s="5"/>
      <c r="E369" s="3"/>
      <c r="F369" s="3"/>
    </row>
    <row r="370" spans="3:6" x14ac:dyDescent="0.25">
      <c r="C370" s="5"/>
      <c r="E370" s="3"/>
      <c r="F370" s="3"/>
    </row>
    <row r="371" spans="3:6" x14ac:dyDescent="0.25">
      <c r="C371" s="5"/>
      <c r="E371" s="3"/>
      <c r="F371" s="3"/>
    </row>
    <row r="372" spans="3:6" x14ac:dyDescent="0.25">
      <c r="C372" s="5"/>
      <c r="E372" s="3"/>
      <c r="F372" s="3"/>
    </row>
    <row r="373" spans="3:6" x14ac:dyDescent="0.25">
      <c r="C373" s="5"/>
      <c r="E373" s="3"/>
      <c r="F373" s="3"/>
    </row>
    <row r="374" spans="3:6" x14ac:dyDescent="0.25">
      <c r="C374" s="5"/>
      <c r="E374" s="3"/>
      <c r="F374" s="3"/>
    </row>
    <row r="375" spans="3:6" x14ac:dyDescent="0.25">
      <c r="C375" s="5"/>
      <c r="E375" s="3"/>
      <c r="F375" s="3"/>
    </row>
    <row r="376" spans="3:6" x14ac:dyDescent="0.25">
      <c r="C376" s="5"/>
      <c r="E376" s="3"/>
      <c r="F376" s="3"/>
    </row>
    <row r="377" spans="3:6" x14ac:dyDescent="0.25">
      <c r="C377" s="5"/>
      <c r="E377" s="3"/>
      <c r="F377" s="3"/>
    </row>
    <row r="378" spans="3:6" x14ac:dyDescent="0.25">
      <c r="C378" s="5"/>
      <c r="E378" s="3"/>
      <c r="F378" s="3"/>
    </row>
    <row r="379" spans="3:6" x14ac:dyDescent="0.25">
      <c r="E379" s="3"/>
      <c r="F379" s="3"/>
    </row>
    <row r="380" spans="3:6" x14ac:dyDescent="0.25">
      <c r="E380" s="3"/>
      <c r="F380" s="3"/>
    </row>
    <row r="381" spans="3:6" x14ac:dyDescent="0.25">
      <c r="E381" s="3"/>
      <c r="F381" s="3"/>
    </row>
    <row r="382" spans="3:6" x14ac:dyDescent="0.25">
      <c r="E382" s="3"/>
      <c r="F382" s="3"/>
    </row>
    <row r="383" spans="3:6" x14ac:dyDescent="0.25">
      <c r="E383" s="3"/>
      <c r="F383" s="3"/>
    </row>
    <row r="384" spans="3:6" x14ac:dyDescent="0.25">
      <c r="E384" s="3"/>
      <c r="F384" s="3"/>
    </row>
  </sheetData>
  <autoFilter ref="A4:G128">
    <sortState ref="A5:I128">
      <sortCondition ref="A4:A128"/>
    </sortState>
  </autoFilter>
  <pageMargins left="0.7" right="0.7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63"/>
  <sheetViews>
    <sheetView zoomScaleNormal="100" workbookViewId="0">
      <pane ySplit="4" topLeftCell="A5" activePane="bottomLeft" state="frozen"/>
      <selection activeCell="B17" sqref="B17"/>
      <selection pane="bottomLeft" activeCell="D7" sqref="D7"/>
    </sheetView>
  </sheetViews>
  <sheetFormatPr defaultRowHeight="15" x14ac:dyDescent="0.25"/>
  <cols>
    <col min="1" max="1" width="10.42578125" style="1" customWidth="1"/>
    <col min="2" max="2" width="54" style="1" customWidth="1"/>
    <col min="3" max="3" width="14.42578125" style="1" bestFit="1" customWidth="1"/>
    <col min="4" max="4" width="36" style="1" customWidth="1"/>
    <col min="5" max="6" width="14.28515625" style="1" customWidth="1"/>
    <col min="7" max="7" width="17.140625" style="1" customWidth="1"/>
    <col min="8" max="16384" width="9.140625" style="1"/>
  </cols>
  <sheetData>
    <row r="1" spans="1:7" ht="21" x14ac:dyDescent="0.35">
      <c r="A1" s="10" t="s">
        <v>65</v>
      </c>
      <c r="B1" s="2"/>
      <c r="C1" s="2"/>
      <c r="D1" s="2"/>
      <c r="E1" s="8"/>
      <c r="F1" s="8"/>
      <c r="G1" s="9"/>
    </row>
    <row r="2" spans="1:7" ht="15.75" x14ac:dyDescent="0.25">
      <c r="A2" s="8" t="s">
        <v>73</v>
      </c>
      <c r="B2" s="8"/>
      <c r="C2" s="8"/>
      <c r="D2" s="2"/>
      <c r="E2" s="7"/>
      <c r="F2" s="7"/>
      <c r="G2" s="7"/>
    </row>
    <row r="4" spans="1:7" ht="45" x14ac:dyDescent="0.25">
      <c r="A4" s="4" t="s">
        <v>0</v>
      </c>
      <c r="B4" s="4" t="s">
        <v>1</v>
      </c>
      <c r="C4" s="4" t="s">
        <v>2</v>
      </c>
      <c r="D4" s="4" t="s">
        <v>3</v>
      </c>
      <c r="E4" s="6" t="s">
        <v>26</v>
      </c>
      <c r="F4" s="6" t="s">
        <v>25</v>
      </c>
      <c r="G4" s="6" t="s">
        <v>7</v>
      </c>
    </row>
    <row r="5" spans="1:7" x14ac:dyDescent="0.25">
      <c r="A5" s="11">
        <v>45292</v>
      </c>
      <c r="B5" s="12" t="s">
        <v>6</v>
      </c>
      <c r="C5" s="13"/>
      <c r="D5" s="13"/>
      <c r="E5" s="25"/>
      <c r="F5" s="25"/>
      <c r="G5" s="14">
        <v>1403.42</v>
      </c>
    </row>
    <row r="6" spans="1:7" x14ac:dyDescent="0.25">
      <c r="A6" s="28">
        <v>45292</v>
      </c>
      <c r="B6" s="29" t="s">
        <v>76</v>
      </c>
      <c r="C6" s="30">
        <v>8727</v>
      </c>
      <c r="D6" s="31" t="s">
        <v>77</v>
      </c>
      <c r="E6" s="32">
        <v>14.8</v>
      </c>
      <c r="F6" s="32"/>
      <c r="G6" s="29"/>
    </row>
    <row r="7" spans="1:7" ht="15.75" thickBot="1" x14ac:dyDescent="0.3">
      <c r="A7" s="34"/>
      <c r="B7" s="34"/>
      <c r="C7" s="35"/>
      <c r="D7" s="34"/>
      <c r="E7" s="36"/>
      <c r="F7" s="36"/>
      <c r="G7" s="37">
        <f>G5+SUM(E6:E6)-SUM(F6:F6)</f>
        <v>1418.22</v>
      </c>
    </row>
    <row r="8" spans="1:7" ht="15.75" thickTop="1" x14ac:dyDescent="0.25">
      <c r="C8" s="5"/>
      <c r="E8" s="3"/>
      <c r="F8" s="3"/>
    </row>
    <row r="9" spans="1:7" x14ac:dyDescent="0.25">
      <c r="C9" s="5"/>
      <c r="E9" s="3"/>
      <c r="F9" s="3"/>
    </row>
    <row r="10" spans="1:7" x14ac:dyDescent="0.25">
      <c r="C10" s="5"/>
      <c r="E10" s="3"/>
      <c r="F10" s="3"/>
    </row>
    <row r="11" spans="1:7" x14ac:dyDescent="0.25">
      <c r="C11" s="5"/>
      <c r="E11" s="3"/>
      <c r="F11" s="3"/>
    </row>
    <row r="12" spans="1:7" x14ac:dyDescent="0.25">
      <c r="C12" s="5"/>
      <c r="E12" s="3"/>
      <c r="F12" s="3"/>
    </row>
    <row r="13" spans="1:7" x14ac:dyDescent="0.25">
      <c r="C13" s="5"/>
      <c r="E13" s="3"/>
      <c r="F13" s="3"/>
    </row>
    <row r="14" spans="1:7" x14ac:dyDescent="0.25">
      <c r="C14" s="5"/>
      <c r="E14" s="3"/>
      <c r="F14" s="3"/>
    </row>
    <row r="15" spans="1:7" x14ac:dyDescent="0.25">
      <c r="C15" s="5"/>
      <c r="E15" s="3"/>
      <c r="F15" s="3"/>
    </row>
    <row r="16" spans="1:7" x14ac:dyDescent="0.25">
      <c r="C16" s="5"/>
      <c r="E16" s="3"/>
      <c r="F16" s="3"/>
    </row>
    <row r="17" spans="3:6" x14ac:dyDescent="0.25">
      <c r="C17" s="5"/>
      <c r="E17" s="3"/>
      <c r="F17" s="3"/>
    </row>
    <row r="18" spans="3:6" x14ac:dyDescent="0.25">
      <c r="C18" s="5"/>
      <c r="E18" s="3"/>
      <c r="F18" s="3"/>
    </row>
    <row r="19" spans="3:6" x14ac:dyDescent="0.25">
      <c r="C19" s="5"/>
      <c r="E19" s="3"/>
      <c r="F19" s="3"/>
    </row>
    <row r="20" spans="3:6" x14ac:dyDescent="0.25">
      <c r="C20" s="5"/>
      <c r="E20" s="3"/>
      <c r="F20" s="3"/>
    </row>
    <row r="21" spans="3:6" x14ac:dyDescent="0.25">
      <c r="C21" s="5"/>
      <c r="E21" s="3"/>
      <c r="F21" s="3"/>
    </row>
    <row r="22" spans="3:6" x14ac:dyDescent="0.25">
      <c r="C22" s="5"/>
      <c r="E22" s="3"/>
      <c r="F22" s="3"/>
    </row>
    <row r="23" spans="3:6" x14ac:dyDescent="0.25">
      <c r="C23" s="5"/>
      <c r="E23" s="3"/>
      <c r="F23" s="3"/>
    </row>
    <row r="24" spans="3:6" x14ac:dyDescent="0.25">
      <c r="C24" s="5"/>
      <c r="E24" s="3"/>
      <c r="F24" s="3"/>
    </row>
    <row r="25" spans="3:6" x14ac:dyDescent="0.25">
      <c r="C25" s="5"/>
      <c r="E25" s="3"/>
      <c r="F25" s="3"/>
    </row>
    <row r="26" spans="3:6" x14ac:dyDescent="0.25">
      <c r="C26" s="5"/>
      <c r="E26" s="3"/>
      <c r="F26" s="3"/>
    </row>
    <row r="27" spans="3:6" x14ac:dyDescent="0.25">
      <c r="C27" s="5"/>
      <c r="E27" s="3"/>
      <c r="F27" s="3"/>
    </row>
    <row r="28" spans="3:6" x14ac:dyDescent="0.25">
      <c r="C28" s="5"/>
      <c r="E28" s="3"/>
      <c r="F28" s="3"/>
    </row>
    <row r="29" spans="3:6" x14ac:dyDescent="0.25">
      <c r="C29" s="5"/>
      <c r="E29" s="3"/>
      <c r="F29" s="3"/>
    </row>
    <row r="30" spans="3:6" x14ac:dyDescent="0.25">
      <c r="C30" s="5"/>
      <c r="E30" s="3"/>
      <c r="F30" s="3"/>
    </row>
    <row r="31" spans="3:6" x14ac:dyDescent="0.25">
      <c r="C31" s="5"/>
      <c r="E31" s="3"/>
      <c r="F31" s="3"/>
    </row>
    <row r="32" spans="3:6" x14ac:dyDescent="0.25">
      <c r="C32" s="5"/>
      <c r="E32" s="3"/>
      <c r="F32" s="3"/>
    </row>
    <row r="33" spans="3:6" x14ac:dyDescent="0.25">
      <c r="C33" s="5"/>
      <c r="E33" s="3"/>
      <c r="F33" s="3"/>
    </row>
    <row r="34" spans="3:6" x14ac:dyDescent="0.25">
      <c r="C34" s="5"/>
      <c r="E34" s="3"/>
      <c r="F34" s="3"/>
    </row>
    <row r="35" spans="3:6" x14ac:dyDescent="0.25">
      <c r="C35" s="5"/>
      <c r="E35" s="3"/>
      <c r="F35" s="3"/>
    </row>
    <row r="36" spans="3:6" x14ac:dyDescent="0.25">
      <c r="C36" s="5"/>
      <c r="E36" s="3"/>
      <c r="F36" s="3"/>
    </row>
    <row r="37" spans="3:6" x14ac:dyDescent="0.25">
      <c r="C37" s="5"/>
      <c r="E37" s="3"/>
      <c r="F37" s="3"/>
    </row>
    <row r="38" spans="3:6" x14ac:dyDescent="0.25">
      <c r="C38" s="5"/>
      <c r="E38" s="3"/>
      <c r="F38" s="3"/>
    </row>
    <row r="39" spans="3:6" x14ac:dyDescent="0.25">
      <c r="C39" s="5"/>
      <c r="E39" s="3"/>
      <c r="F39" s="3"/>
    </row>
    <row r="40" spans="3:6" x14ac:dyDescent="0.25">
      <c r="C40" s="5"/>
      <c r="E40" s="3"/>
      <c r="F40" s="3"/>
    </row>
    <row r="41" spans="3:6" x14ac:dyDescent="0.25">
      <c r="C41" s="5"/>
      <c r="E41" s="3"/>
      <c r="F41" s="3"/>
    </row>
    <row r="42" spans="3:6" x14ac:dyDescent="0.25">
      <c r="C42" s="5"/>
      <c r="E42" s="3"/>
      <c r="F42" s="3"/>
    </row>
    <row r="43" spans="3:6" x14ac:dyDescent="0.25">
      <c r="C43" s="5"/>
      <c r="E43" s="3"/>
      <c r="F43" s="3"/>
    </row>
    <row r="44" spans="3:6" x14ac:dyDescent="0.25">
      <c r="C44" s="5"/>
      <c r="E44" s="3"/>
      <c r="F44" s="3"/>
    </row>
    <row r="45" spans="3:6" x14ac:dyDescent="0.25">
      <c r="C45" s="5"/>
      <c r="E45" s="3"/>
      <c r="F45" s="3"/>
    </row>
    <row r="46" spans="3:6" x14ac:dyDescent="0.25">
      <c r="C46" s="5"/>
      <c r="E46" s="3"/>
      <c r="F46" s="3"/>
    </row>
    <row r="47" spans="3:6" x14ac:dyDescent="0.25">
      <c r="C47" s="5"/>
      <c r="E47" s="3"/>
      <c r="F47" s="3"/>
    </row>
    <row r="48" spans="3:6" x14ac:dyDescent="0.25">
      <c r="C48" s="5"/>
      <c r="E48" s="3"/>
      <c r="F48" s="3"/>
    </row>
    <row r="49" spans="3:6" x14ac:dyDescent="0.25">
      <c r="C49" s="5"/>
      <c r="E49" s="3"/>
      <c r="F49" s="3"/>
    </row>
    <row r="50" spans="3:6" x14ac:dyDescent="0.25">
      <c r="C50" s="5"/>
      <c r="E50" s="3"/>
      <c r="F50" s="3"/>
    </row>
    <row r="51" spans="3:6" x14ac:dyDescent="0.25">
      <c r="C51" s="5"/>
      <c r="E51" s="3"/>
      <c r="F51" s="3"/>
    </row>
    <row r="52" spans="3:6" x14ac:dyDescent="0.25">
      <c r="C52" s="5"/>
      <c r="E52" s="3"/>
      <c r="F52" s="3"/>
    </row>
    <row r="53" spans="3:6" x14ac:dyDescent="0.25">
      <c r="C53" s="5"/>
      <c r="E53" s="3"/>
      <c r="F53" s="3"/>
    </row>
    <row r="54" spans="3:6" x14ac:dyDescent="0.25">
      <c r="C54" s="5"/>
      <c r="E54" s="3"/>
      <c r="F54" s="3"/>
    </row>
    <row r="55" spans="3:6" x14ac:dyDescent="0.25">
      <c r="C55" s="5"/>
      <c r="E55" s="3"/>
      <c r="F55" s="3"/>
    </row>
    <row r="56" spans="3:6" x14ac:dyDescent="0.25">
      <c r="C56" s="5"/>
      <c r="E56" s="3"/>
      <c r="F56" s="3"/>
    </row>
    <row r="57" spans="3:6" x14ac:dyDescent="0.25">
      <c r="C57" s="5"/>
      <c r="E57" s="3"/>
      <c r="F57" s="3"/>
    </row>
    <row r="58" spans="3:6" x14ac:dyDescent="0.25">
      <c r="C58" s="5"/>
      <c r="E58" s="3"/>
      <c r="F58" s="3"/>
    </row>
    <row r="59" spans="3:6" x14ac:dyDescent="0.25">
      <c r="C59" s="5"/>
      <c r="E59" s="3"/>
      <c r="F59" s="3"/>
    </row>
    <row r="60" spans="3:6" x14ac:dyDescent="0.25">
      <c r="C60" s="5"/>
      <c r="E60" s="3"/>
      <c r="F60" s="3"/>
    </row>
    <row r="61" spans="3:6" x14ac:dyDescent="0.25">
      <c r="C61" s="5"/>
      <c r="E61" s="3"/>
      <c r="F61" s="3"/>
    </row>
    <row r="62" spans="3:6" x14ac:dyDescent="0.25">
      <c r="C62" s="5"/>
      <c r="E62" s="3"/>
      <c r="F62" s="3"/>
    </row>
    <row r="63" spans="3:6" x14ac:dyDescent="0.25">
      <c r="C63" s="5"/>
      <c r="E63" s="3"/>
      <c r="F63" s="3"/>
    </row>
    <row r="64" spans="3:6" x14ac:dyDescent="0.25">
      <c r="C64" s="5"/>
      <c r="E64" s="3"/>
      <c r="F64" s="3"/>
    </row>
    <row r="65" spans="3:6" x14ac:dyDescent="0.25">
      <c r="C65" s="5"/>
      <c r="E65" s="3"/>
      <c r="F65" s="3"/>
    </row>
    <row r="66" spans="3:6" x14ac:dyDescent="0.25">
      <c r="C66" s="5"/>
      <c r="E66" s="3"/>
      <c r="F66" s="3"/>
    </row>
    <row r="67" spans="3:6" x14ac:dyDescent="0.25">
      <c r="C67" s="5"/>
      <c r="E67" s="3"/>
      <c r="F67" s="3"/>
    </row>
    <row r="68" spans="3:6" x14ac:dyDescent="0.25">
      <c r="C68" s="5"/>
      <c r="E68" s="3"/>
      <c r="F68" s="3"/>
    </row>
    <row r="69" spans="3:6" x14ac:dyDescent="0.25">
      <c r="C69" s="5"/>
      <c r="E69" s="3"/>
      <c r="F69" s="3"/>
    </row>
    <row r="70" spans="3:6" x14ac:dyDescent="0.25">
      <c r="C70" s="5"/>
      <c r="E70" s="3"/>
      <c r="F70" s="3"/>
    </row>
    <row r="71" spans="3:6" x14ac:dyDescent="0.25">
      <c r="C71" s="5"/>
      <c r="E71" s="3"/>
      <c r="F71" s="3"/>
    </row>
    <row r="72" spans="3:6" x14ac:dyDescent="0.25">
      <c r="C72" s="5"/>
      <c r="E72" s="3"/>
      <c r="F72" s="3"/>
    </row>
    <row r="73" spans="3:6" x14ac:dyDescent="0.25">
      <c r="C73" s="5"/>
      <c r="E73" s="3"/>
      <c r="F73" s="3"/>
    </row>
    <row r="74" spans="3:6" x14ac:dyDescent="0.25">
      <c r="C74" s="5"/>
      <c r="E74" s="3"/>
      <c r="F74" s="3"/>
    </row>
    <row r="75" spans="3:6" x14ac:dyDescent="0.25">
      <c r="C75" s="5"/>
      <c r="E75" s="3"/>
      <c r="F75" s="3"/>
    </row>
    <row r="76" spans="3:6" x14ac:dyDescent="0.25">
      <c r="C76" s="5"/>
      <c r="E76" s="3"/>
      <c r="F76" s="3"/>
    </row>
    <row r="77" spans="3:6" x14ac:dyDescent="0.25">
      <c r="C77" s="5"/>
      <c r="E77" s="3"/>
      <c r="F77" s="3"/>
    </row>
    <row r="78" spans="3:6" x14ac:dyDescent="0.25">
      <c r="C78" s="5"/>
      <c r="E78" s="3"/>
      <c r="F78" s="3"/>
    </row>
    <row r="79" spans="3:6" x14ac:dyDescent="0.25">
      <c r="C79" s="5"/>
      <c r="E79" s="3"/>
      <c r="F79" s="3"/>
    </row>
    <row r="80" spans="3:6" x14ac:dyDescent="0.25">
      <c r="C80" s="5"/>
      <c r="E80" s="3"/>
      <c r="F80" s="3"/>
    </row>
    <row r="81" spans="3:6" x14ac:dyDescent="0.25">
      <c r="C81" s="5"/>
      <c r="E81" s="3"/>
      <c r="F81" s="3"/>
    </row>
    <row r="82" spans="3:6" x14ac:dyDescent="0.25">
      <c r="C82" s="5"/>
      <c r="E82" s="3"/>
      <c r="F82" s="3"/>
    </row>
    <row r="83" spans="3:6" x14ac:dyDescent="0.25">
      <c r="C83" s="5"/>
      <c r="E83" s="3"/>
      <c r="F83" s="3"/>
    </row>
    <row r="84" spans="3:6" x14ac:dyDescent="0.25">
      <c r="C84" s="5"/>
      <c r="E84" s="3"/>
      <c r="F84" s="3"/>
    </row>
    <row r="85" spans="3:6" x14ac:dyDescent="0.25">
      <c r="C85" s="5"/>
      <c r="E85" s="3"/>
      <c r="F85" s="3"/>
    </row>
    <row r="86" spans="3:6" x14ac:dyDescent="0.25">
      <c r="C86" s="5"/>
      <c r="E86" s="3"/>
      <c r="F86" s="3"/>
    </row>
    <row r="87" spans="3:6" x14ac:dyDescent="0.25">
      <c r="C87" s="5"/>
      <c r="E87" s="3"/>
      <c r="F87" s="3"/>
    </row>
    <row r="88" spans="3:6" x14ac:dyDescent="0.25">
      <c r="C88" s="5"/>
      <c r="E88" s="3"/>
      <c r="F88" s="3"/>
    </row>
    <row r="89" spans="3:6" x14ac:dyDescent="0.25">
      <c r="C89" s="5"/>
      <c r="E89" s="3"/>
      <c r="F89" s="3"/>
    </row>
    <row r="90" spans="3:6" x14ac:dyDescent="0.25">
      <c r="C90" s="5"/>
      <c r="E90" s="3"/>
      <c r="F90" s="3"/>
    </row>
    <row r="91" spans="3:6" x14ac:dyDescent="0.25">
      <c r="C91" s="5"/>
      <c r="E91" s="3"/>
      <c r="F91" s="3"/>
    </row>
    <row r="92" spans="3:6" x14ac:dyDescent="0.25">
      <c r="C92" s="5"/>
      <c r="E92" s="3"/>
      <c r="F92" s="3"/>
    </row>
    <row r="93" spans="3:6" x14ac:dyDescent="0.25">
      <c r="C93" s="5"/>
      <c r="E93" s="3"/>
      <c r="F93" s="3"/>
    </row>
    <row r="94" spans="3:6" x14ac:dyDescent="0.25">
      <c r="C94" s="5"/>
      <c r="E94" s="3"/>
      <c r="F94" s="3"/>
    </row>
    <row r="95" spans="3:6" x14ac:dyDescent="0.25">
      <c r="C95" s="5"/>
      <c r="E95" s="3"/>
      <c r="F95" s="3"/>
    </row>
    <row r="96" spans="3:6" x14ac:dyDescent="0.25">
      <c r="C96" s="5"/>
      <c r="E96" s="3"/>
      <c r="F96" s="3"/>
    </row>
    <row r="97" spans="3:6" x14ac:dyDescent="0.25">
      <c r="C97" s="5"/>
      <c r="E97" s="3"/>
      <c r="F97" s="3"/>
    </row>
    <row r="98" spans="3:6" x14ac:dyDescent="0.25">
      <c r="C98" s="5"/>
      <c r="E98" s="3"/>
      <c r="F98" s="3"/>
    </row>
    <row r="99" spans="3:6" x14ac:dyDescent="0.25">
      <c r="C99" s="5"/>
      <c r="E99" s="3"/>
      <c r="F99" s="3"/>
    </row>
    <row r="100" spans="3:6" x14ac:dyDescent="0.25">
      <c r="C100" s="5"/>
      <c r="E100" s="3"/>
      <c r="F100" s="3"/>
    </row>
    <row r="101" spans="3:6" x14ac:dyDescent="0.25">
      <c r="C101" s="5"/>
      <c r="E101" s="3"/>
      <c r="F101" s="3"/>
    </row>
    <row r="102" spans="3:6" x14ac:dyDescent="0.25">
      <c r="C102" s="5"/>
      <c r="E102" s="3"/>
      <c r="F102" s="3"/>
    </row>
    <row r="103" spans="3:6" x14ac:dyDescent="0.25">
      <c r="C103" s="5"/>
      <c r="E103" s="3"/>
      <c r="F103" s="3"/>
    </row>
    <row r="104" spans="3:6" x14ac:dyDescent="0.25">
      <c r="C104" s="5"/>
      <c r="E104" s="3"/>
      <c r="F104" s="3"/>
    </row>
    <row r="105" spans="3:6" x14ac:dyDescent="0.25">
      <c r="C105" s="5"/>
      <c r="E105" s="3"/>
      <c r="F105" s="3"/>
    </row>
    <row r="106" spans="3:6" x14ac:dyDescent="0.25">
      <c r="C106" s="5"/>
      <c r="E106" s="3"/>
      <c r="F106" s="3"/>
    </row>
    <row r="107" spans="3:6" x14ac:dyDescent="0.25">
      <c r="C107" s="5"/>
      <c r="E107" s="3"/>
      <c r="F107" s="3"/>
    </row>
    <row r="108" spans="3:6" x14ac:dyDescent="0.25">
      <c r="C108" s="5"/>
      <c r="E108" s="3"/>
      <c r="F108" s="3"/>
    </row>
    <row r="109" spans="3:6" x14ac:dyDescent="0.25">
      <c r="C109" s="5"/>
      <c r="E109" s="3"/>
      <c r="F109" s="3"/>
    </row>
    <row r="110" spans="3:6" x14ac:dyDescent="0.25">
      <c r="C110" s="5"/>
      <c r="E110" s="3"/>
      <c r="F110" s="3"/>
    </row>
    <row r="111" spans="3:6" x14ac:dyDescent="0.25">
      <c r="C111" s="5"/>
      <c r="E111" s="3"/>
      <c r="F111" s="3"/>
    </row>
    <row r="112" spans="3:6" x14ac:dyDescent="0.25">
      <c r="C112" s="5"/>
      <c r="E112" s="3"/>
      <c r="F112" s="3"/>
    </row>
    <row r="113" spans="3:6" x14ac:dyDescent="0.25">
      <c r="C113" s="5"/>
      <c r="E113" s="3"/>
      <c r="F113" s="3"/>
    </row>
    <row r="114" spans="3:6" x14ac:dyDescent="0.25">
      <c r="C114" s="5"/>
      <c r="E114" s="3"/>
      <c r="F114" s="3"/>
    </row>
    <row r="115" spans="3:6" x14ac:dyDescent="0.25">
      <c r="C115" s="5"/>
      <c r="E115" s="3"/>
      <c r="F115" s="3"/>
    </row>
    <row r="116" spans="3:6" x14ac:dyDescent="0.25">
      <c r="C116" s="5"/>
      <c r="E116" s="3"/>
      <c r="F116" s="3"/>
    </row>
    <row r="117" spans="3:6" x14ac:dyDescent="0.25">
      <c r="C117" s="5"/>
      <c r="E117" s="3"/>
      <c r="F117" s="3"/>
    </row>
    <row r="118" spans="3:6" x14ac:dyDescent="0.25">
      <c r="C118" s="5"/>
      <c r="E118" s="3"/>
      <c r="F118" s="3"/>
    </row>
    <row r="119" spans="3:6" x14ac:dyDescent="0.25">
      <c r="C119" s="5"/>
      <c r="E119" s="3"/>
      <c r="F119" s="3"/>
    </row>
    <row r="120" spans="3:6" x14ac:dyDescent="0.25">
      <c r="C120" s="5"/>
      <c r="E120" s="3"/>
      <c r="F120" s="3"/>
    </row>
    <row r="121" spans="3:6" x14ac:dyDescent="0.25">
      <c r="C121" s="5"/>
      <c r="E121" s="3"/>
      <c r="F121" s="3"/>
    </row>
    <row r="122" spans="3:6" x14ac:dyDescent="0.25">
      <c r="C122" s="5"/>
      <c r="E122" s="3"/>
      <c r="F122" s="3"/>
    </row>
    <row r="123" spans="3:6" x14ac:dyDescent="0.25">
      <c r="C123" s="5"/>
      <c r="E123" s="3"/>
      <c r="F123" s="3"/>
    </row>
    <row r="124" spans="3:6" x14ac:dyDescent="0.25">
      <c r="C124" s="5"/>
      <c r="E124" s="3"/>
      <c r="F124" s="3"/>
    </row>
    <row r="125" spans="3:6" x14ac:dyDescent="0.25">
      <c r="C125" s="5"/>
      <c r="E125" s="3"/>
      <c r="F125" s="3"/>
    </row>
    <row r="126" spans="3:6" x14ac:dyDescent="0.25">
      <c r="C126" s="5"/>
      <c r="E126" s="3"/>
      <c r="F126" s="3"/>
    </row>
    <row r="127" spans="3:6" x14ac:dyDescent="0.25">
      <c r="C127" s="5"/>
      <c r="E127" s="3"/>
      <c r="F127" s="3"/>
    </row>
    <row r="128" spans="3:6" x14ac:dyDescent="0.25">
      <c r="C128" s="5"/>
      <c r="E128" s="3"/>
      <c r="F128" s="3"/>
    </row>
    <row r="129" spans="3:6" x14ac:dyDescent="0.25">
      <c r="C129" s="5"/>
      <c r="E129" s="3"/>
      <c r="F129" s="3"/>
    </row>
    <row r="130" spans="3:6" x14ac:dyDescent="0.25">
      <c r="C130" s="5"/>
      <c r="E130" s="3"/>
      <c r="F130" s="3"/>
    </row>
    <row r="131" spans="3:6" x14ac:dyDescent="0.25">
      <c r="C131" s="5"/>
      <c r="E131" s="3"/>
      <c r="F131" s="3"/>
    </row>
    <row r="132" spans="3:6" x14ac:dyDescent="0.25">
      <c r="C132" s="5"/>
      <c r="E132" s="3"/>
      <c r="F132" s="3"/>
    </row>
    <row r="133" spans="3:6" x14ac:dyDescent="0.25">
      <c r="C133" s="5"/>
      <c r="E133" s="3"/>
      <c r="F133" s="3"/>
    </row>
    <row r="134" spans="3:6" x14ac:dyDescent="0.25">
      <c r="C134" s="5"/>
      <c r="E134" s="3"/>
      <c r="F134" s="3"/>
    </row>
    <row r="135" spans="3:6" x14ac:dyDescent="0.25">
      <c r="C135" s="5"/>
      <c r="E135" s="3"/>
      <c r="F135" s="3"/>
    </row>
    <row r="136" spans="3:6" x14ac:dyDescent="0.25">
      <c r="C136" s="5"/>
      <c r="E136" s="3"/>
      <c r="F136" s="3"/>
    </row>
    <row r="137" spans="3:6" x14ac:dyDescent="0.25">
      <c r="C137" s="5"/>
      <c r="E137" s="3"/>
      <c r="F137" s="3"/>
    </row>
    <row r="138" spans="3:6" x14ac:dyDescent="0.25">
      <c r="C138" s="5"/>
      <c r="E138" s="3"/>
      <c r="F138" s="3"/>
    </row>
    <row r="139" spans="3:6" x14ac:dyDescent="0.25">
      <c r="C139" s="5"/>
      <c r="E139" s="3"/>
      <c r="F139" s="3"/>
    </row>
    <row r="140" spans="3:6" x14ac:dyDescent="0.25">
      <c r="C140" s="5"/>
      <c r="E140" s="3"/>
      <c r="F140" s="3"/>
    </row>
    <row r="141" spans="3:6" x14ac:dyDescent="0.25">
      <c r="C141" s="5"/>
      <c r="E141" s="3"/>
      <c r="F141" s="3"/>
    </row>
    <row r="142" spans="3:6" x14ac:dyDescent="0.25">
      <c r="C142" s="5"/>
      <c r="E142" s="3"/>
      <c r="F142" s="3"/>
    </row>
    <row r="143" spans="3:6" x14ac:dyDescent="0.25">
      <c r="C143" s="5"/>
      <c r="E143" s="3"/>
      <c r="F143" s="3"/>
    </row>
    <row r="144" spans="3:6" x14ac:dyDescent="0.25">
      <c r="C144" s="5"/>
      <c r="E144" s="3"/>
      <c r="F144" s="3"/>
    </row>
    <row r="145" spans="3:6" x14ac:dyDescent="0.25">
      <c r="C145" s="5"/>
      <c r="E145" s="3"/>
      <c r="F145" s="3"/>
    </row>
    <row r="146" spans="3:6" x14ac:dyDescent="0.25">
      <c r="C146" s="5"/>
      <c r="E146" s="3"/>
      <c r="F146" s="3"/>
    </row>
    <row r="147" spans="3:6" x14ac:dyDescent="0.25">
      <c r="C147" s="5"/>
      <c r="E147" s="3"/>
      <c r="F147" s="3"/>
    </row>
    <row r="148" spans="3:6" x14ac:dyDescent="0.25">
      <c r="C148" s="5"/>
      <c r="E148" s="3"/>
      <c r="F148" s="3"/>
    </row>
    <row r="149" spans="3:6" x14ac:dyDescent="0.25">
      <c r="C149" s="5"/>
      <c r="E149" s="3"/>
      <c r="F149" s="3"/>
    </row>
    <row r="150" spans="3:6" x14ac:dyDescent="0.25">
      <c r="C150" s="5"/>
      <c r="E150" s="3"/>
      <c r="F150" s="3"/>
    </row>
    <row r="151" spans="3:6" x14ac:dyDescent="0.25">
      <c r="C151" s="5"/>
      <c r="E151" s="3"/>
      <c r="F151" s="3"/>
    </row>
    <row r="152" spans="3:6" x14ac:dyDescent="0.25">
      <c r="C152" s="5"/>
      <c r="E152" s="3"/>
      <c r="F152" s="3"/>
    </row>
    <row r="153" spans="3:6" x14ac:dyDescent="0.25">
      <c r="C153" s="5"/>
      <c r="E153" s="3"/>
      <c r="F153" s="3"/>
    </row>
    <row r="154" spans="3:6" x14ac:dyDescent="0.25">
      <c r="C154" s="5"/>
      <c r="E154" s="3"/>
      <c r="F154" s="3"/>
    </row>
    <row r="155" spans="3:6" x14ac:dyDescent="0.25">
      <c r="C155" s="5"/>
      <c r="E155" s="3"/>
      <c r="F155" s="3"/>
    </row>
    <row r="156" spans="3:6" x14ac:dyDescent="0.25">
      <c r="C156" s="5"/>
      <c r="E156" s="3"/>
      <c r="F156" s="3"/>
    </row>
    <row r="157" spans="3:6" x14ac:dyDescent="0.25">
      <c r="C157" s="5"/>
      <c r="E157" s="3"/>
      <c r="F157" s="3"/>
    </row>
    <row r="158" spans="3:6" x14ac:dyDescent="0.25">
      <c r="C158" s="5"/>
      <c r="E158" s="3"/>
      <c r="F158" s="3"/>
    </row>
    <row r="159" spans="3:6" x14ac:dyDescent="0.25">
      <c r="C159" s="5"/>
      <c r="E159" s="3"/>
      <c r="F159" s="3"/>
    </row>
    <row r="160" spans="3:6" x14ac:dyDescent="0.25">
      <c r="C160" s="5"/>
      <c r="E160" s="3"/>
      <c r="F160" s="3"/>
    </row>
    <row r="161" spans="3:6" x14ac:dyDescent="0.25">
      <c r="C161" s="5"/>
      <c r="E161" s="3"/>
      <c r="F161" s="3"/>
    </row>
    <row r="162" spans="3:6" x14ac:dyDescent="0.25">
      <c r="C162" s="5"/>
      <c r="E162" s="3"/>
      <c r="F162" s="3"/>
    </row>
    <row r="163" spans="3:6" x14ac:dyDescent="0.25">
      <c r="C163" s="5"/>
      <c r="E163" s="3"/>
      <c r="F163" s="3"/>
    </row>
    <row r="164" spans="3:6" x14ac:dyDescent="0.25">
      <c r="C164" s="5"/>
      <c r="E164" s="3"/>
      <c r="F164" s="3"/>
    </row>
    <row r="165" spans="3:6" x14ac:dyDescent="0.25">
      <c r="C165" s="5"/>
      <c r="E165" s="3"/>
      <c r="F165" s="3"/>
    </row>
    <row r="166" spans="3:6" x14ac:dyDescent="0.25">
      <c r="C166" s="5"/>
      <c r="E166" s="3"/>
      <c r="F166" s="3"/>
    </row>
    <row r="167" spans="3:6" x14ac:dyDescent="0.25">
      <c r="C167" s="5"/>
      <c r="E167" s="3"/>
      <c r="F167" s="3"/>
    </row>
    <row r="168" spans="3:6" x14ac:dyDescent="0.25">
      <c r="C168" s="5"/>
      <c r="E168" s="3"/>
      <c r="F168" s="3"/>
    </row>
    <row r="169" spans="3:6" x14ac:dyDescent="0.25">
      <c r="C169" s="5"/>
      <c r="E169" s="3"/>
      <c r="F169" s="3"/>
    </row>
    <row r="170" spans="3:6" x14ac:dyDescent="0.25">
      <c r="C170" s="5"/>
      <c r="E170" s="3"/>
      <c r="F170" s="3"/>
    </row>
    <row r="171" spans="3:6" x14ac:dyDescent="0.25">
      <c r="C171" s="5"/>
      <c r="E171" s="3"/>
      <c r="F171" s="3"/>
    </row>
    <row r="172" spans="3:6" x14ac:dyDescent="0.25">
      <c r="C172" s="5"/>
      <c r="E172" s="3"/>
      <c r="F172" s="3"/>
    </row>
    <row r="173" spans="3:6" x14ac:dyDescent="0.25">
      <c r="C173" s="5"/>
      <c r="E173" s="3"/>
      <c r="F173" s="3"/>
    </row>
    <row r="174" spans="3:6" x14ac:dyDescent="0.25">
      <c r="C174" s="5"/>
      <c r="E174" s="3"/>
      <c r="F174" s="3"/>
    </row>
    <row r="175" spans="3:6" x14ac:dyDescent="0.25">
      <c r="C175" s="5"/>
      <c r="E175" s="3"/>
      <c r="F175" s="3"/>
    </row>
    <row r="176" spans="3:6" x14ac:dyDescent="0.25">
      <c r="C176" s="5"/>
      <c r="E176" s="3"/>
      <c r="F176" s="3"/>
    </row>
    <row r="177" spans="3:6" x14ac:dyDescent="0.25">
      <c r="C177" s="5"/>
      <c r="E177" s="3"/>
      <c r="F177" s="3"/>
    </row>
    <row r="178" spans="3:6" x14ac:dyDescent="0.25">
      <c r="C178" s="5"/>
      <c r="E178" s="3"/>
      <c r="F178" s="3"/>
    </row>
    <row r="179" spans="3:6" x14ac:dyDescent="0.25">
      <c r="C179" s="5"/>
      <c r="E179" s="3"/>
      <c r="F179" s="3"/>
    </row>
    <row r="180" spans="3:6" x14ac:dyDescent="0.25">
      <c r="C180" s="5"/>
      <c r="E180" s="3"/>
      <c r="F180" s="3"/>
    </row>
    <row r="181" spans="3:6" x14ac:dyDescent="0.25">
      <c r="C181" s="5"/>
      <c r="E181" s="3"/>
      <c r="F181" s="3"/>
    </row>
    <row r="182" spans="3:6" x14ac:dyDescent="0.25">
      <c r="C182" s="5"/>
      <c r="E182" s="3"/>
      <c r="F182" s="3"/>
    </row>
    <row r="183" spans="3:6" x14ac:dyDescent="0.25">
      <c r="C183" s="5"/>
      <c r="E183" s="3"/>
      <c r="F183" s="3"/>
    </row>
    <row r="184" spans="3:6" x14ac:dyDescent="0.25">
      <c r="C184" s="5"/>
      <c r="E184" s="3"/>
      <c r="F184" s="3"/>
    </row>
    <row r="185" spans="3:6" x14ac:dyDescent="0.25">
      <c r="C185" s="5"/>
      <c r="E185" s="3"/>
      <c r="F185" s="3"/>
    </row>
    <row r="186" spans="3:6" x14ac:dyDescent="0.25">
      <c r="C186" s="5"/>
      <c r="E186" s="3"/>
      <c r="F186" s="3"/>
    </row>
    <row r="187" spans="3:6" x14ac:dyDescent="0.25">
      <c r="C187" s="5"/>
      <c r="E187" s="3"/>
      <c r="F187" s="3"/>
    </row>
    <row r="188" spans="3:6" x14ac:dyDescent="0.25">
      <c r="C188" s="5"/>
      <c r="E188" s="3"/>
      <c r="F188" s="3"/>
    </row>
    <row r="189" spans="3:6" x14ac:dyDescent="0.25">
      <c r="C189" s="5"/>
      <c r="E189" s="3"/>
      <c r="F189" s="3"/>
    </row>
    <row r="190" spans="3:6" x14ac:dyDescent="0.25">
      <c r="C190" s="5"/>
      <c r="E190" s="3"/>
      <c r="F190" s="3"/>
    </row>
    <row r="191" spans="3:6" x14ac:dyDescent="0.25">
      <c r="C191" s="5"/>
      <c r="E191" s="3"/>
      <c r="F191" s="3"/>
    </row>
    <row r="192" spans="3:6" x14ac:dyDescent="0.25">
      <c r="C192" s="5"/>
      <c r="E192" s="3"/>
      <c r="F192" s="3"/>
    </row>
    <row r="193" spans="3:6" x14ac:dyDescent="0.25">
      <c r="C193" s="5"/>
      <c r="E193" s="3"/>
      <c r="F193" s="3"/>
    </row>
    <row r="194" spans="3:6" x14ac:dyDescent="0.25">
      <c r="C194" s="5"/>
      <c r="E194" s="3"/>
      <c r="F194" s="3"/>
    </row>
    <row r="195" spans="3:6" x14ac:dyDescent="0.25">
      <c r="C195" s="5"/>
      <c r="E195" s="3"/>
      <c r="F195" s="3"/>
    </row>
    <row r="196" spans="3:6" x14ac:dyDescent="0.25">
      <c r="C196" s="5"/>
      <c r="E196" s="3"/>
      <c r="F196" s="3"/>
    </row>
    <row r="197" spans="3:6" x14ac:dyDescent="0.25">
      <c r="C197" s="5"/>
      <c r="E197" s="3"/>
      <c r="F197" s="3"/>
    </row>
    <row r="198" spans="3:6" x14ac:dyDescent="0.25">
      <c r="C198" s="5"/>
      <c r="E198" s="3"/>
      <c r="F198" s="3"/>
    </row>
    <row r="199" spans="3:6" x14ac:dyDescent="0.25">
      <c r="C199" s="5"/>
      <c r="E199" s="3"/>
      <c r="F199" s="3"/>
    </row>
    <row r="200" spans="3:6" x14ac:dyDescent="0.25">
      <c r="C200" s="5"/>
      <c r="E200" s="3"/>
      <c r="F200" s="3"/>
    </row>
    <row r="201" spans="3:6" x14ac:dyDescent="0.25">
      <c r="C201" s="5"/>
      <c r="E201" s="3"/>
      <c r="F201" s="3"/>
    </row>
    <row r="202" spans="3:6" x14ac:dyDescent="0.25">
      <c r="C202" s="5"/>
      <c r="E202" s="3"/>
      <c r="F202" s="3"/>
    </row>
    <row r="203" spans="3:6" x14ac:dyDescent="0.25">
      <c r="C203" s="5"/>
      <c r="E203" s="3"/>
      <c r="F203" s="3"/>
    </row>
    <row r="204" spans="3:6" x14ac:dyDescent="0.25">
      <c r="C204" s="5"/>
      <c r="E204" s="3"/>
      <c r="F204" s="3"/>
    </row>
    <row r="205" spans="3:6" x14ac:dyDescent="0.25">
      <c r="C205" s="5"/>
      <c r="E205" s="3"/>
      <c r="F205" s="3"/>
    </row>
    <row r="206" spans="3:6" x14ac:dyDescent="0.25">
      <c r="C206" s="5"/>
      <c r="E206" s="3"/>
      <c r="F206" s="3"/>
    </row>
    <row r="207" spans="3:6" x14ac:dyDescent="0.25">
      <c r="C207" s="5"/>
      <c r="E207" s="3"/>
      <c r="F207" s="3"/>
    </row>
    <row r="208" spans="3:6" x14ac:dyDescent="0.25">
      <c r="C208" s="5"/>
      <c r="E208" s="3"/>
      <c r="F208" s="3"/>
    </row>
    <row r="209" spans="3:6" x14ac:dyDescent="0.25">
      <c r="C209" s="5"/>
      <c r="E209" s="3"/>
      <c r="F209" s="3"/>
    </row>
    <row r="210" spans="3:6" x14ac:dyDescent="0.25">
      <c r="C210" s="5"/>
      <c r="E210" s="3"/>
      <c r="F210" s="3"/>
    </row>
    <row r="211" spans="3:6" x14ac:dyDescent="0.25">
      <c r="C211" s="5"/>
      <c r="E211" s="3"/>
      <c r="F211" s="3"/>
    </row>
    <row r="212" spans="3:6" x14ac:dyDescent="0.25">
      <c r="C212" s="5"/>
      <c r="E212" s="3"/>
      <c r="F212" s="3"/>
    </row>
    <row r="213" spans="3:6" x14ac:dyDescent="0.25">
      <c r="C213" s="5"/>
      <c r="E213" s="3"/>
      <c r="F213" s="3"/>
    </row>
    <row r="214" spans="3:6" x14ac:dyDescent="0.25">
      <c r="C214" s="5"/>
      <c r="E214" s="3"/>
      <c r="F214" s="3"/>
    </row>
    <row r="215" spans="3:6" x14ac:dyDescent="0.25">
      <c r="C215" s="5"/>
      <c r="E215" s="3"/>
      <c r="F215" s="3"/>
    </row>
    <row r="216" spans="3:6" x14ac:dyDescent="0.25">
      <c r="C216" s="5"/>
      <c r="E216" s="3"/>
      <c r="F216" s="3"/>
    </row>
    <row r="217" spans="3:6" x14ac:dyDescent="0.25">
      <c r="C217" s="5"/>
      <c r="E217" s="3"/>
      <c r="F217" s="3"/>
    </row>
    <row r="218" spans="3:6" x14ac:dyDescent="0.25">
      <c r="C218" s="5"/>
      <c r="E218" s="3"/>
      <c r="F218" s="3"/>
    </row>
    <row r="219" spans="3:6" x14ac:dyDescent="0.25">
      <c r="C219" s="5"/>
      <c r="E219" s="3"/>
      <c r="F219" s="3"/>
    </row>
    <row r="220" spans="3:6" x14ac:dyDescent="0.25">
      <c r="C220" s="5"/>
      <c r="E220" s="3"/>
      <c r="F220" s="3"/>
    </row>
    <row r="221" spans="3:6" x14ac:dyDescent="0.25">
      <c r="C221" s="5"/>
      <c r="E221" s="3"/>
      <c r="F221" s="3"/>
    </row>
    <row r="222" spans="3:6" x14ac:dyDescent="0.25">
      <c r="C222" s="5"/>
      <c r="E222" s="3"/>
      <c r="F222" s="3"/>
    </row>
    <row r="223" spans="3:6" x14ac:dyDescent="0.25">
      <c r="C223" s="5"/>
      <c r="E223" s="3"/>
      <c r="F223" s="3"/>
    </row>
    <row r="224" spans="3:6" x14ac:dyDescent="0.25">
      <c r="C224" s="5"/>
      <c r="E224" s="3"/>
      <c r="F224" s="3"/>
    </row>
    <row r="225" spans="3:6" x14ac:dyDescent="0.25">
      <c r="C225" s="5"/>
      <c r="E225" s="3"/>
      <c r="F225" s="3"/>
    </row>
    <row r="226" spans="3:6" x14ac:dyDescent="0.25">
      <c r="C226" s="5"/>
      <c r="E226" s="3"/>
      <c r="F226" s="3"/>
    </row>
    <row r="227" spans="3:6" x14ac:dyDescent="0.25">
      <c r="C227" s="5"/>
      <c r="E227" s="3"/>
      <c r="F227" s="3"/>
    </row>
    <row r="228" spans="3:6" x14ac:dyDescent="0.25">
      <c r="C228" s="5"/>
      <c r="E228" s="3"/>
      <c r="F228" s="3"/>
    </row>
    <row r="229" spans="3:6" x14ac:dyDescent="0.25">
      <c r="C229" s="5"/>
      <c r="E229" s="3"/>
      <c r="F229" s="3"/>
    </row>
    <row r="230" spans="3:6" x14ac:dyDescent="0.25">
      <c r="C230" s="5"/>
      <c r="E230" s="3"/>
      <c r="F230" s="3"/>
    </row>
    <row r="231" spans="3:6" x14ac:dyDescent="0.25">
      <c r="C231" s="5"/>
      <c r="E231" s="3"/>
      <c r="F231" s="3"/>
    </row>
    <row r="232" spans="3:6" x14ac:dyDescent="0.25">
      <c r="C232" s="5"/>
      <c r="E232" s="3"/>
      <c r="F232" s="3"/>
    </row>
    <row r="233" spans="3:6" x14ac:dyDescent="0.25">
      <c r="C233" s="5"/>
      <c r="E233" s="3"/>
      <c r="F233" s="3"/>
    </row>
    <row r="234" spans="3:6" x14ac:dyDescent="0.25">
      <c r="C234" s="5"/>
      <c r="E234" s="3"/>
      <c r="F234" s="3"/>
    </row>
    <row r="235" spans="3:6" x14ac:dyDescent="0.25">
      <c r="C235" s="5"/>
      <c r="E235" s="3"/>
      <c r="F235" s="3"/>
    </row>
    <row r="236" spans="3:6" x14ac:dyDescent="0.25">
      <c r="C236" s="5"/>
      <c r="E236" s="3"/>
      <c r="F236" s="3"/>
    </row>
    <row r="237" spans="3:6" x14ac:dyDescent="0.25">
      <c r="C237" s="5"/>
      <c r="E237" s="3"/>
      <c r="F237" s="3"/>
    </row>
    <row r="238" spans="3:6" x14ac:dyDescent="0.25">
      <c r="C238" s="5"/>
      <c r="E238" s="3"/>
      <c r="F238" s="3"/>
    </row>
    <row r="239" spans="3:6" x14ac:dyDescent="0.25">
      <c r="C239" s="5"/>
      <c r="E239" s="3"/>
      <c r="F239" s="3"/>
    </row>
    <row r="240" spans="3:6" x14ac:dyDescent="0.25">
      <c r="C240" s="5"/>
      <c r="E240" s="3"/>
      <c r="F240" s="3"/>
    </row>
    <row r="241" spans="3:6" x14ac:dyDescent="0.25">
      <c r="C241" s="5"/>
      <c r="E241" s="3"/>
      <c r="F241" s="3"/>
    </row>
    <row r="242" spans="3:6" x14ac:dyDescent="0.25">
      <c r="C242" s="5"/>
      <c r="E242" s="3"/>
      <c r="F242" s="3"/>
    </row>
    <row r="243" spans="3:6" x14ac:dyDescent="0.25">
      <c r="C243" s="5"/>
      <c r="E243" s="3"/>
      <c r="F243" s="3"/>
    </row>
    <row r="244" spans="3:6" x14ac:dyDescent="0.25">
      <c r="C244" s="5"/>
      <c r="E244" s="3"/>
      <c r="F244" s="3"/>
    </row>
    <row r="245" spans="3:6" x14ac:dyDescent="0.25">
      <c r="C245" s="5"/>
      <c r="E245" s="3"/>
      <c r="F245" s="3"/>
    </row>
    <row r="246" spans="3:6" x14ac:dyDescent="0.25">
      <c r="C246" s="5"/>
      <c r="E246" s="3"/>
      <c r="F246" s="3"/>
    </row>
    <row r="247" spans="3:6" x14ac:dyDescent="0.25">
      <c r="C247" s="5"/>
      <c r="E247" s="3"/>
      <c r="F247" s="3"/>
    </row>
    <row r="248" spans="3:6" x14ac:dyDescent="0.25">
      <c r="C248" s="5"/>
      <c r="E248" s="3"/>
      <c r="F248" s="3"/>
    </row>
    <row r="249" spans="3:6" x14ac:dyDescent="0.25">
      <c r="C249" s="5"/>
      <c r="E249" s="3"/>
      <c r="F249" s="3"/>
    </row>
    <row r="250" spans="3:6" x14ac:dyDescent="0.25">
      <c r="C250" s="5"/>
      <c r="E250" s="3"/>
      <c r="F250" s="3"/>
    </row>
    <row r="251" spans="3:6" x14ac:dyDescent="0.25">
      <c r="C251" s="5"/>
      <c r="E251" s="3"/>
      <c r="F251" s="3"/>
    </row>
    <row r="252" spans="3:6" x14ac:dyDescent="0.25">
      <c r="C252" s="5"/>
      <c r="E252" s="3"/>
      <c r="F252" s="3"/>
    </row>
    <row r="253" spans="3:6" x14ac:dyDescent="0.25">
      <c r="C253" s="5"/>
      <c r="E253" s="3"/>
      <c r="F253" s="3"/>
    </row>
    <row r="254" spans="3:6" x14ac:dyDescent="0.25">
      <c r="C254" s="5"/>
      <c r="E254" s="3"/>
      <c r="F254" s="3"/>
    </row>
    <row r="255" spans="3:6" x14ac:dyDescent="0.25">
      <c r="C255" s="5"/>
      <c r="E255" s="3"/>
      <c r="F255" s="3"/>
    </row>
    <row r="256" spans="3:6" x14ac:dyDescent="0.25">
      <c r="C256" s="5"/>
      <c r="E256" s="3"/>
      <c r="F256" s="3"/>
    </row>
    <row r="257" spans="3:6" x14ac:dyDescent="0.25">
      <c r="C257" s="5"/>
      <c r="E257" s="3"/>
      <c r="F257" s="3"/>
    </row>
    <row r="258" spans="3:6" x14ac:dyDescent="0.25">
      <c r="E258" s="3"/>
      <c r="F258" s="3"/>
    </row>
    <row r="259" spans="3:6" x14ac:dyDescent="0.25">
      <c r="E259" s="3"/>
      <c r="F259" s="3"/>
    </row>
    <row r="260" spans="3:6" x14ac:dyDescent="0.25">
      <c r="E260" s="3"/>
      <c r="F260" s="3"/>
    </row>
    <row r="261" spans="3:6" x14ac:dyDescent="0.25">
      <c r="E261" s="3"/>
      <c r="F261" s="3"/>
    </row>
    <row r="262" spans="3:6" x14ac:dyDescent="0.25">
      <c r="E262" s="3"/>
      <c r="F262" s="3"/>
    </row>
    <row r="263" spans="3:6" x14ac:dyDescent="0.25">
      <c r="E263" s="3"/>
      <c r="F263" s="3"/>
    </row>
  </sheetData>
  <autoFilter ref="A4:G7"/>
  <pageMargins left="0.7" right="0.7" top="0.75" bottom="0.75" header="0.3" footer="0.3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262"/>
  <sheetViews>
    <sheetView zoomScaleNormal="100" workbookViewId="0">
      <pane ySplit="4" topLeftCell="A5" activePane="bottomLeft" state="frozen"/>
      <selection activeCell="B136" sqref="B136"/>
      <selection pane="bottomLeft" activeCell="E5" sqref="E5"/>
    </sheetView>
  </sheetViews>
  <sheetFormatPr defaultRowHeight="15" x14ac:dyDescent="0.25"/>
  <cols>
    <col min="1" max="1" width="10.42578125" style="1" customWidth="1"/>
    <col min="2" max="2" width="54" style="1" customWidth="1"/>
    <col min="3" max="3" width="14.42578125" style="1" bestFit="1" customWidth="1"/>
    <col min="4" max="4" width="36" style="1" customWidth="1"/>
    <col min="5" max="6" width="14.28515625" style="1" customWidth="1"/>
    <col min="7" max="16384" width="9.140625" style="1"/>
  </cols>
  <sheetData>
    <row r="1" spans="1:6" ht="21" x14ac:dyDescent="0.35">
      <c r="A1" s="10" t="s">
        <v>65</v>
      </c>
      <c r="B1" s="2"/>
      <c r="C1" s="2"/>
      <c r="D1" s="2"/>
      <c r="E1" s="8"/>
      <c r="F1" s="8"/>
    </row>
    <row r="2" spans="1:6" ht="15.75" x14ac:dyDescent="0.25">
      <c r="A2" s="8" t="s">
        <v>105</v>
      </c>
      <c r="B2" s="8"/>
      <c r="C2" s="8"/>
      <c r="D2" s="2"/>
      <c r="E2" s="7"/>
      <c r="F2" s="7"/>
    </row>
    <row r="4" spans="1:6" ht="30" x14ac:dyDescent="0.25">
      <c r="A4" s="4" t="s">
        <v>0</v>
      </c>
      <c r="B4" s="4" t="s">
        <v>1</v>
      </c>
      <c r="C4" s="4" t="s">
        <v>2</v>
      </c>
      <c r="D4" s="4" t="s">
        <v>3</v>
      </c>
      <c r="E4" s="6" t="s">
        <v>26</v>
      </c>
      <c r="F4" s="6" t="s">
        <v>25</v>
      </c>
    </row>
    <row r="5" spans="1:6" x14ac:dyDescent="0.25">
      <c r="A5" s="15">
        <v>45658</v>
      </c>
      <c r="B5" s="29" t="s">
        <v>104</v>
      </c>
      <c r="C5" s="17">
        <v>8727</v>
      </c>
      <c r="D5" s="18" t="s">
        <v>77</v>
      </c>
      <c r="E5" s="26">
        <v>24.11</v>
      </c>
      <c r="F5" s="26"/>
    </row>
    <row r="6" spans="1:6" ht="15.75" thickBot="1" x14ac:dyDescent="0.3">
      <c r="A6" s="42" t="s">
        <v>94</v>
      </c>
      <c r="B6" s="34"/>
      <c r="C6" s="35"/>
      <c r="D6" s="34"/>
      <c r="E6" s="48">
        <f>SUM(E5:E5)</f>
        <v>24.11</v>
      </c>
      <c r="F6" s="48">
        <f>SUM(F5:F5)</f>
        <v>0</v>
      </c>
    </row>
    <row r="7" spans="1:6" ht="15.75" thickTop="1" x14ac:dyDescent="0.25">
      <c r="C7" s="5"/>
      <c r="E7" s="3"/>
      <c r="F7" s="3"/>
    </row>
    <row r="8" spans="1:6" x14ac:dyDescent="0.25">
      <c r="C8" s="5"/>
      <c r="E8" s="3"/>
      <c r="F8" s="3"/>
    </row>
    <row r="9" spans="1:6" x14ac:dyDescent="0.25">
      <c r="C9" s="5"/>
      <c r="E9" s="3"/>
      <c r="F9" s="3"/>
    </row>
    <row r="10" spans="1:6" x14ac:dyDescent="0.25">
      <c r="C10" s="5"/>
      <c r="E10" s="3"/>
      <c r="F10" s="3"/>
    </row>
    <row r="11" spans="1:6" x14ac:dyDescent="0.25">
      <c r="C11" s="5"/>
      <c r="E11" s="3"/>
      <c r="F11" s="3"/>
    </row>
    <row r="12" spans="1:6" x14ac:dyDescent="0.25">
      <c r="C12" s="5"/>
      <c r="E12" s="3"/>
      <c r="F12" s="3"/>
    </row>
    <row r="13" spans="1:6" x14ac:dyDescent="0.25">
      <c r="C13" s="5"/>
      <c r="E13" s="3"/>
      <c r="F13" s="3"/>
    </row>
    <row r="14" spans="1:6" x14ac:dyDescent="0.25">
      <c r="C14" s="5"/>
      <c r="E14" s="3"/>
      <c r="F14" s="3"/>
    </row>
    <row r="15" spans="1:6" x14ac:dyDescent="0.25">
      <c r="C15" s="5"/>
      <c r="E15" s="3"/>
      <c r="F15" s="3"/>
    </row>
    <row r="16" spans="1:6" x14ac:dyDescent="0.25">
      <c r="C16" s="5"/>
      <c r="E16" s="3"/>
      <c r="F16" s="3"/>
    </row>
    <row r="17" spans="3:6" x14ac:dyDescent="0.25">
      <c r="C17" s="5"/>
      <c r="E17" s="3"/>
      <c r="F17" s="3"/>
    </row>
    <row r="18" spans="3:6" x14ac:dyDescent="0.25">
      <c r="C18" s="5"/>
      <c r="E18" s="3"/>
      <c r="F18" s="3"/>
    </row>
    <row r="19" spans="3:6" x14ac:dyDescent="0.25">
      <c r="C19" s="5"/>
      <c r="E19" s="3"/>
      <c r="F19" s="3"/>
    </row>
    <row r="20" spans="3:6" x14ac:dyDescent="0.25">
      <c r="C20" s="5"/>
      <c r="E20" s="3"/>
      <c r="F20" s="3"/>
    </row>
    <row r="21" spans="3:6" x14ac:dyDescent="0.25">
      <c r="C21" s="5"/>
      <c r="E21" s="3"/>
      <c r="F21" s="3"/>
    </row>
    <row r="22" spans="3:6" x14ac:dyDescent="0.25">
      <c r="C22" s="5"/>
      <c r="E22" s="3"/>
      <c r="F22" s="3"/>
    </row>
    <row r="23" spans="3:6" x14ac:dyDescent="0.25">
      <c r="C23" s="5"/>
      <c r="E23" s="3"/>
      <c r="F23" s="3"/>
    </row>
    <row r="24" spans="3:6" x14ac:dyDescent="0.25">
      <c r="C24" s="5"/>
      <c r="E24" s="3"/>
      <c r="F24" s="3"/>
    </row>
    <row r="25" spans="3:6" x14ac:dyDescent="0.25">
      <c r="C25" s="5"/>
      <c r="E25" s="3"/>
      <c r="F25" s="3"/>
    </row>
    <row r="26" spans="3:6" x14ac:dyDescent="0.25">
      <c r="C26" s="5"/>
      <c r="E26" s="3"/>
      <c r="F26" s="3"/>
    </row>
    <row r="27" spans="3:6" x14ac:dyDescent="0.25">
      <c r="C27" s="5"/>
      <c r="E27" s="3"/>
      <c r="F27" s="3"/>
    </row>
    <row r="28" spans="3:6" x14ac:dyDescent="0.25">
      <c r="C28" s="5"/>
      <c r="E28" s="3"/>
      <c r="F28" s="3"/>
    </row>
    <row r="29" spans="3:6" x14ac:dyDescent="0.25">
      <c r="C29" s="5"/>
      <c r="E29" s="3"/>
      <c r="F29" s="3"/>
    </row>
    <row r="30" spans="3:6" x14ac:dyDescent="0.25">
      <c r="C30" s="5"/>
      <c r="E30" s="3"/>
      <c r="F30" s="3"/>
    </row>
    <row r="31" spans="3:6" x14ac:dyDescent="0.25">
      <c r="C31" s="5"/>
      <c r="E31" s="3"/>
      <c r="F31" s="3"/>
    </row>
    <row r="32" spans="3:6" x14ac:dyDescent="0.25">
      <c r="C32" s="5"/>
      <c r="E32" s="3"/>
      <c r="F32" s="3"/>
    </row>
    <row r="33" spans="3:6" x14ac:dyDescent="0.25">
      <c r="C33" s="5"/>
      <c r="E33" s="3"/>
      <c r="F33" s="3"/>
    </row>
    <row r="34" spans="3:6" x14ac:dyDescent="0.25">
      <c r="C34" s="5"/>
      <c r="E34" s="3"/>
      <c r="F34" s="3"/>
    </row>
    <row r="35" spans="3:6" x14ac:dyDescent="0.25">
      <c r="C35" s="5"/>
      <c r="E35" s="3"/>
      <c r="F35" s="3"/>
    </row>
    <row r="36" spans="3:6" x14ac:dyDescent="0.25">
      <c r="C36" s="5"/>
      <c r="E36" s="3"/>
      <c r="F36" s="3"/>
    </row>
    <row r="37" spans="3:6" x14ac:dyDescent="0.25">
      <c r="C37" s="5"/>
      <c r="E37" s="3"/>
      <c r="F37" s="3"/>
    </row>
    <row r="38" spans="3:6" x14ac:dyDescent="0.25">
      <c r="C38" s="5"/>
      <c r="E38" s="3"/>
      <c r="F38" s="3"/>
    </row>
    <row r="39" spans="3:6" x14ac:dyDescent="0.25">
      <c r="C39" s="5"/>
      <c r="E39" s="3"/>
      <c r="F39" s="3"/>
    </row>
    <row r="40" spans="3:6" x14ac:dyDescent="0.25">
      <c r="C40" s="5"/>
      <c r="E40" s="3"/>
      <c r="F40" s="3"/>
    </row>
    <row r="41" spans="3:6" x14ac:dyDescent="0.25">
      <c r="C41" s="5"/>
      <c r="E41" s="3"/>
      <c r="F41" s="3"/>
    </row>
    <row r="42" spans="3:6" x14ac:dyDescent="0.25">
      <c r="C42" s="5"/>
      <c r="E42" s="3"/>
      <c r="F42" s="3"/>
    </row>
    <row r="43" spans="3:6" x14ac:dyDescent="0.25">
      <c r="C43" s="5"/>
      <c r="E43" s="3"/>
      <c r="F43" s="3"/>
    </row>
    <row r="44" spans="3:6" x14ac:dyDescent="0.25">
      <c r="C44" s="5"/>
      <c r="E44" s="3"/>
      <c r="F44" s="3"/>
    </row>
    <row r="45" spans="3:6" x14ac:dyDescent="0.25">
      <c r="C45" s="5"/>
      <c r="E45" s="3"/>
      <c r="F45" s="3"/>
    </row>
    <row r="46" spans="3:6" x14ac:dyDescent="0.25">
      <c r="C46" s="5"/>
      <c r="E46" s="3"/>
      <c r="F46" s="3"/>
    </row>
    <row r="47" spans="3:6" x14ac:dyDescent="0.25">
      <c r="C47" s="5"/>
      <c r="E47" s="3"/>
      <c r="F47" s="3"/>
    </row>
    <row r="48" spans="3:6" x14ac:dyDescent="0.25">
      <c r="C48" s="5"/>
      <c r="E48" s="3"/>
      <c r="F48" s="3"/>
    </row>
    <row r="49" spans="3:6" x14ac:dyDescent="0.25">
      <c r="C49" s="5"/>
      <c r="E49" s="3"/>
      <c r="F49" s="3"/>
    </row>
    <row r="50" spans="3:6" x14ac:dyDescent="0.25">
      <c r="C50" s="5"/>
      <c r="E50" s="3"/>
      <c r="F50" s="3"/>
    </row>
    <row r="51" spans="3:6" x14ac:dyDescent="0.25">
      <c r="C51" s="5"/>
      <c r="E51" s="3"/>
      <c r="F51" s="3"/>
    </row>
    <row r="52" spans="3:6" x14ac:dyDescent="0.25">
      <c r="C52" s="5"/>
      <c r="E52" s="3"/>
      <c r="F52" s="3"/>
    </row>
    <row r="53" spans="3:6" x14ac:dyDescent="0.25">
      <c r="C53" s="5"/>
      <c r="E53" s="3"/>
      <c r="F53" s="3"/>
    </row>
    <row r="54" spans="3:6" x14ac:dyDescent="0.25">
      <c r="C54" s="5"/>
      <c r="E54" s="3"/>
      <c r="F54" s="3"/>
    </row>
    <row r="55" spans="3:6" x14ac:dyDescent="0.25">
      <c r="C55" s="5"/>
      <c r="E55" s="3"/>
      <c r="F55" s="3"/>
    </row>
    <row r="56" spans="3:6" x14ac:dyDescent="0.25">
      <c r="C56" s="5"/>
      <c r="E56" s="3"/>
      <c r="F56" s="3"/>
    </row>
    <row r="57" spans="3:6" x14ac:dyDescent="0.25">
      <c r="C57" s="5"/>
      <c r="E57" s="3"/>
      <c r="F57" s="3"/>
    </row>
    <row r="58" spans="3:6" x14ac:dyDescent="0.25">
      <c r="C58" s="5"/>
      <c r="E58" s="3"/>
      <c r="F58" s="3"/>
    </row>
    <row r="59" spans="3:6" x14ac:dyDescent="0.25">
      <c r="C59" s="5"/>
      <c r="E59" s="3"/>
      <c r="F59" s="3"/>
    </row>
    <row r="60" spans="3:6" x14ac:dyDescent="0.25">
      <c r="C60" s="5"/>
      <c r="E60" s="3"/>
      <c r="F60" s="3"/>
    </row>
    <row r="61" spans="3:6" x14ac:dyDescent="0.25">
      <c r="C61" s="5"/>
      <c r="E61" s="3"/>
      <c r="F61" s="3"/>
    </row>
    <row r="62" spans="3:6" x14ac:dyDescent="0.25">
      <c r="C62" s="5"/>
      <c r="E62" s="3"/>
      <c r="F62" s="3"/>
    </row>
    <row r="63" spans="3:6" x14ac:dyDescent="0.25">
      <c r="C63" s="5"/>
      <c r="E63" s="3"/>
      <c r="F63" s="3"/>
    </row>
    <row r="64" spans="3:6" x14ac:dyDescent="0.25">
      <c r="C64" s="5"/>
      <c r="E64" s="3"/>
      <c r="F64" s="3"/>
    </row>
    <row r="65" spans="3:6" x14ac:dyDescent="0.25">
      <c r="C65" s="5"/>
      <c r="E65" s="3"/>
      <c r="F65" s="3"/>
    </row>
    <row r="66" spans="3:6" x14ac:dyDescent="0.25">
      <c r="C66" s="5"/>
      <c r="E66" s="3"/>
      <c r="F66" s="3"/>
    </row>
    <row r="67" spans="3:6" x14ac:dyDescent="0.25">
      <c r="C67" s="5"/>
      <c r="E67" s="3"/>
      <c r="F67" s="3"/>
    </row>
    <row r="68" spans="3:6" x14ac:dyDescent="0.25">
      <c r="C68" s="5"/>
      <c r="E68" s="3"/>
      <c r="F68" s="3"/>
    </row>
    <row r="69" spans="3:6" x14ac:dyDescent="0.25">
      <c r="C69" s="5"/>
      <c r="E69" s="3"/>
      <c r="F69" s="3"/>
    </row>
    <row r="70" spans="3:6" x14ac:dyDescent="0.25">
      <c r="C70" s="5"/>
      <c r="E70" s="3"/>
      <c r="F70" s="3"/>
    </row>
    <row r="71" spans="3:6" x14ac:dyDescent="0.25">
      <c r="C71" s="5"/>
      <c r="E71" s="3"/>
      <c r="F71" s="3"/>
    </row>
    <row r="72" spans="3:6" x14ac:dyDescent="0.25">
      <c r="C72" s="5"/>
      <c r="E72" s="3"/>
      <c r="F72" s="3"/>
    </row>
    <row r="73" spans="3:6" x14ac:dyDescent="0.25">
      <c r="C73" s="5"/>
      <c r="E73" s="3"/>
      <c r="F73" s="3"/>
    </row>
    <row r="74" spans="3:6" x14ac:dyDescent="0.25">
      <c r="C74" s="5"/>
      <c r="E74" s="3"/>
      <c r="F74" s="3"/>
    </row>
    <row r="75" spans="3:6" x14ac:dyDescent="0.25">
      <c r="C75" s="5"/>
      <c r="E75" s="3"/>
      <c r="F75" s="3"/>
    </row>
    <row r="76" spans="3:6" x14ac:dyDescent="0.25">
      <c r="C76" s="5"/>
      <c r="E76" s="3"/>
      <c r="F76" s="3"/>
    </row>
    <row r="77" spans="3:6" x14ac:dyDescent="0.25">
      <c r="C77" s="5"/>
      <c r="E77" s="3"/>
      <c r="F77" s="3"/>
    </row>
    <row r="78" spans="3:6" x14ac:dyDescent="0.25">
      <c r="C78" s="5"/>
      <c r="E78" s="3"/>
      <c r="F78" s="3"/>
    </row>
    <row r="79" spans="3:6" x14ac:dyDescent="0.25">
      <c r="C79" s="5"/>
      <c r="E79" s="3"/>
      <c r="F79" s="3"/>
    </row>
    <row r="80" spans="3:6" x14ac:dyDescent="0.25">
      <c r="C80" s="5"/>
      <c r="E80" s="3"/>
      <c r="F80" s="3"/>
    </row>
    <row r="81" spans="3:6" x14ac:dyDescent="0.25">
      <c r="C81" s="5"/>
      <c r="E81" s="3"/>
      <c r="F81" s="3"/>
    </row>
    <row r="82" spans="3:6" x14ac:dyDescent="0.25">
      <c r="C82" s="5"/>
      <c r="E82" s="3"/>
      <c r="F82" s="3"/>
    </row>
    <row r="83" spans="3:6" x14ac:dyDescent="0.25">
      <c r="C83" s="5"/>
      <c r="E83" s="3"/>
      <c r="F83" s="3"/>
    </row>
    <row r="84" spans="3:6" x14ac:dyDescent="0.25">
      <c r="C84" s="5"/>
      <c r="E84" s="3"/>
      <c r="F84" s="3"/>
    </row>
    <row r="85" spans="3:6" x14ac:dyDescent="0.25">
      <c r="C85" s="5"/>
      <c r="E85" s="3"/>
      <c r="F85" s="3"/>
    </row>
    <row r="86" spans="3:6" x14ac:dyDescent="0.25">
      <c r="C86" s="5"/>
      <c r="E86" s="3"/>
      <c r="F86" s="3"/>
    </row>
    <row r="87" spans="3:6" x14ac:dyDescent="0.25">
      <c r="C87" s="5"/>
      <c r="E87" s="3"/>
      <c r="F87" s="3"/>
    </row>
    <row r="88" spans="3:6" x14ac:dyDescent="0.25">
      <c r="C88" s="5"/>
      <c r="E88" s="3"/>
      <c r="F88" s="3"/>
    </row>
    <row r="89" spans="3:6" x14ac:dyDescent="0.25">
      <c r="C89" s="5"/>
      <c r="E89" s="3"/>
      <c r="F89" s="3"/>
    </row>
    <row r="90" spans="3:6" x14ac:dyDescent="0.25">
      <c r="C90" s="5"/>
      <c r="E90" s="3"/>
      <c r="F90" s="3"/>
    </row>
    <row r="91" spans="3:6" x14ac:dyDescent="0.25">
      <c r="C91" s="5"/>
      <c r="E91" s="3"/>
      <c r="F91" s="3"/>
    </row>
    <row r="92" spans="3:6" x14ac:dyDescent="0.25">
      <c r="C92" s="5"/>
      <c r="E92" s="3"/>
      <c r="F92" s="3"/>
    </row>
    <row r="93" spans="3:6" x14ac:dyDescent="0.25">
      <c r="C93" s="5"/>
      <c r="E93" s="3"/>
      <c r="F93" s="3"/>
    </row>
    <row r="94" spans="3:6" x14ac:dyDescent="0.25">
      <c r="C94" s="5"/>
      <c r="E94" s="3"/>
      <c r="F94" s="3"/>
    </row>
    <row r="95" spans="3:6" x14ac:dyDescent="0.25">
      <c r="C95" s="5"/>
      <c r="E95" s="3"/>
      <c r="F95" s="3"/>
    </row>
    <row r="96" spans="3:6" x14ac:dyDescent="0.25">
      <c r="C96" s="5"/>
      <c r="E96" s="3"/>
      <c r="F96" s="3"/>
    </row>
    <row r="97" spans="3:6" x14ac:dyDescent="0.25">
      <c r="C97" s="5"/>
      <c r="E97" s="3"/>
      <c r="F97" s="3"/>
    </row>
    <row r="98" spans="3:6" x14ac:dyDescent="0.25">
      <c r="C98" s="5"/>
      <c r="E98" s="3"/>
      <c r="F98" s="3"/>
    </row>
    <row r="99" spans="3:6" x14ac:dyDescent="0.25">
      <c r="C99" s="5"/>
      <c r="E99" s="3"/>
      <c r="F99" s="3"/>
    </row>
    <row r="100" spans="3:6" x14ac:dyDescent="0.25">
      <c r="C100" s="5"/>
      <c r="E100" s="3"/>
      <c r="F100" s="3"/>
    </row>
    <row r="101" spans="3:6" x14ac:dyDescent="0.25">
      <c r="C101" s="5"/>
      <c r="E101" s="3"/>
      <c r="F101" s="3"/>
    </row>
    <row r="102" spans="3:6" x14ac:dyDescent="0.25">
      <c r="C102" s="5"/>
      <c r="E102" s="3"/>
      <c r="F102" s="3"/>
    </row>
    <row r="103" spans="3:6" x14ac:dyDescent="0.25">
      <c r="C103" s="5"/>
      <c r="E103" s="3"/>
      <c r="F103" s="3"/>
    </row>
    <row r="104" spans="3:6" x14ac:dyDescent="0.25">
      <c r="C104" s="5"/>
      <c r="E104" s="3"/>
      <c r="F104" s="3"/>
    </row>
    <row r="105" spans="3:6" x14ac:dyDescent="0.25">
      <c r="C105" s="5"/>
      <c r="E105" s="3"/>
      <c r="F105" s="3"/>
    </row>
    <row r="106" spans="3:6" x14ac:dyDescent="0.25">
      <c r="C106" s="5"/>
      <c r="E106" s="3"/>
      <c r="F106" s="3"/>
    </row>
    <row r="107" spans="3:6" x14ac:dyDescent="0.25">
      <c r="C107" s="5"/>
      <c r="E107" s="3"/>
      <c r="F107" s="3"/>
    </row>
    <row r="108" spans="3:6" x14ac:dyDescent="0.25">
      <c r="C108" s="5"/>
      <c r="E108" s="3"/>
      <c r="F108" s="3"/>
    </row>
    <row r="109" spans="3:6" x14ac:dyDescent="0.25">
      <c r="C109" s="5"/>
      <c r="E109" s="3"/>
      <c r="F109" s="3"/>
    </row>
    <row r="110" spans="3:6" x14ac:dyDescent="0.25">
      <c r="C110" s="5"/>
      <c r="E110" s="3"/>
      <c r="F110" s="3"/>
    </row>
    <row r="111" spans="3:6" x14ac:dyDescent="0.25">
      <c r="C111" s="5"/>
      <c r="E111" s="3"/>
      <c r="F111" s="3"/>
    </row>
    <row r="112" spans="3:6" x14ac:dyDescent="0.25">
      <c r="C112" s="5"/>
      <c r="E112" s="3"/>
      <c r="F112" s="3"/>
    </row>
    <row r="113" spans="3:6" x14ac:dyDescent="0.25">
      <c r="C113" s="5"/>
      <c r="E113" s="3"/>
      <c r="F113" s="3"/>
    </row>
    <row r="114" spans="3:6" x14ac:dyDescent="0.25">
      <c r="C114" s="5"/>
      <c r="E114" s="3"/>
      <c r="F114" s="3"/>
    </row>
    <row r="115" spans="3:6" x14ac:dyDescent="0.25">
      <c r="C115" s="5"/>
      <c r="E115" s="3"/>
      <c r="F115" s="3"/>
    </row>
    <row r="116" spans="3:6" x14ac:dyDescent="0.25">
      <c r="C116" s="5"/>
      <c r="E116" s="3"/>
      <c r="F116" s="3"/>
    </row>
    <row r="117" spans="3:6" x14ac:dyDescent="0.25">
      <c r="C117" s="5"/>
      <c r="E117" s="3"/>
      <c r="F117" s="3"/>
    </row>
    <row r="118" spans="3:6" x14ac:dyDescent="0.25">
      <c r="C118" s="5"/>
      <c r="E118" s="3"/>
      <c r="F118" s="3"/>
    </row>
    <row r="119" spans="3:6" x14ac:dyDescent="0.25">
      <c r="C119" s="5"/>
      <c r="E119" s="3"/>
      <c r="F119" s="3"/>
    </row>
    <row r="120" spans="3:6" x14ac:dyDescent="0.25">
      <c r="C120" s="5"/>
      <c r="E120" s="3"/>
      <c r="F120" s="3"/>
    </row>
    <row r="121" spans="3:6" x14ac:dyDescent="0.25">
      <c r="C121" s="5"/>
      <c r="E121" s="3"/>
      <c r="F121" s="3"/>
    </row>
    <row r="122" spans="3:6" x14ac:dyDescent="0.25">
      <c r="C122" s="5"/>
      <c r="E122" s="3"/>
      <c r="F122" s="3"/>
    </row>
    <row r="123" spans="3:6" x14ac:dyDescent="0.25">
      <c r="C123" s="5"/>
      <c r="E123" s="3"/>
      <c r="F123" s="3"/>
    </row>
    <row r="124" spans="3:6" x14ac:dyDescent="0.25">
      <c r="C124" s="5"/>
      <c r="E124" s="3"/>
      <c r="F124" s="3"/>
    </row>
    <row r="125" spans="3:6" x14ac:dyDescent="0.25">
      <c r="C125" s="5"/>
      <c r="E125" s="3"/>
      <c r="F125" s="3"/>
    </row>
    <row r="126" spans="3:6" x14ac:dyDescent="0.25">
      <c r="C126" s="5"/>
      <c r="E126" s="3"/>
      <c r="F126" s="3"/>
    </row>
    <row r="127" spans="3:6" x14ac:dyDescent="0.25">
      <c r="C127" s="5"/>
      <c r="E127" s="3"/>
      <c r="F127" s="3"/>
    </row>
    <row r="128" spans="3:6" x14ac:dyDescent="0.25">
      <c r="C128" s="5"/>
      <c r="E128" s="3"/>
      <c r="F128" s="3"/>
    </row>
    <row r="129" spans="3:6" x14ac:dyDescent="0.25">
      <c r="C129" s="5"/>
      <c r="E129" s="3"/>
      <c r="F129" s="3"/>
    </row>
    <row r="130" spans="3:6" x14ac:dyDescent="0.25">
      <c r="C130" s="5"/>
      <c r="E130" s="3"/>
      <c r="F130" s="3"/>
    </row>
    <row r="131" spans="3:6" x14ac:dyDescent="0.25">
      <c r="C131" s="5"/>
      <c r="E131" s="3"/>
      <c r="F131" s="3"/>
    </row>
    <row r="132" spans="3:6" x14ac:dyDescent="0.25">
      <c r="C132" s="5"/>
      <c r="E132" s="3"/>
      <c r="F132" s="3"/>
    </row>
    <row r="133" spans="3:6" x14ac:dyDescent="0.25">
      <c r="C133" s="5"/>
      <c r="E133" s="3"/>
      <c r="F133" s="3"/>
    </row>
    <row r="134" spans="3:6" x14ac:dyDescent="0.25">
      <c r="C134" s="5"/>
      <c r="E134" s="3"/>
      <c r="F134" s="3"/>
    </row>
    <row r="135" spans="3:6" x14ac:dyDescent="0.25">
      <c r="C135" s="5"/>
      <c r="E135" s="3"/>
      <c r="F135" s="3"/>
    </row>
    <row r="136" spans="3:6" x14ac:dyDescent="0.25">
      <c r="C136" s="5"/>
      <c r="E136" s="3"/>
      <c r="F136" s="3"/>
    </row>
    <row r="137" spans="3:6" x14ac:dyDescent="0.25">
      <c r="C137" s="5"/>
      <c r="E137" s="3"/>
      <c r="F137" s="3"/>
    </row>
    <row r="138" spans="3:6" x14ac:dyDescent="0.25">
      <c r="C138" s="5"/>
      <c r="E138" s="3"/>
      <c r="F138" s="3"/>
    </row>
    <row r="139" spans="3:6" x14ac:dyDescent="0.25">
      <c r="C139" s="5"/>
      <c r="E139" s="3"/>
      <c r="F139" s="3"/>
    </row>
    <row r="140" spans="3:6" x14ac:dyDescent="0.25">
      <c r="C140" s="5"/>
      <c r="E140" s="3"/>
      <c r="F140" s="3"/>
    </row>
    <row r="141" spans="3:6" x14ac:dyDescent="0.25">
      <c r="C141" s="5"/>
      <c r="E141" s="3"/>
      <c r="F141" s="3"/>
    </row>
    <row r="142" spans="3:6" x14ac:dyDescent="0.25">
      <c r="C142" s="5"/>
      <c r="E142" s="3"/>
      <c r="F142" s="3"/>
    </row>
    <row r="143" spans="3:6" x14ac:dyDescent="0.25">
      <c r="C143" s="5"/>
      <c r="E143" s="3"/>
      <c r="F143" s="3"/>
    </row>
    <row r="144" spans="3:6" x14ac:dyDescent="0.25">
      <c r="C144" s="5"/>
      <c r="E144" s="3"/>
      <c r="F144" s="3"/>
    </row>
    <row r="145" spans="3:6" x14ac:dyDescent="0.25">
      <c r="C145" s="5"/>
      <c r="E145" s="3"/>
      <c r="F145" s="3"/>
    </row>
    <row r="146" spans="3:6" x14ac:dyDescent="0.25">
      <c r="C146" s="5"/>
      <c r="E146" s="3"/>
      <c r="F146" s="3"/>
    </row>
    <row r="147" spans="3:6" x14ac:dyDescent="0.25">
      <c r="C147" s="5"/>
      <c r="E147" s="3"/>
      <c r="F147" s="3"/>
    </row>
    <row r="148" spans="3:6" x14ac:dyDescent="0.25">
      <c r="C148" s="5"/>
      <c r="E148" s="3"/>
      <c r="F148" s="3"/>
    </row>
    <row r="149" spans="3:6" x14ac:dyDescent="0.25">
      <c r="C149" s="5"/>
      <c r="E149" s="3"/>
      <c r="F149" s="3"/>
    </row>
    <row r="150" spans="3:6" x14ac:dyDescent="0.25">
      <c r="C150" s="5"/>
      <c r="E150" s="3"/>
      <c r="F150" s="3"/>
    </row>
    <row r="151" spans="3:6" x14ac:dyDescent="0.25">
      <c r="C151" s="5"/>
      <c r="E151" s="3"/>
      <c r="F151" s="3"/>
    </row>
    <row r="152" spans="3:6" x14ac:dyDescent="0.25">
      <c r="C152" s="5"/>
      <c r="E152" s="3"/>
      <c r="F152" s="3"/>
    </row>
    <row r="153" spans="3:6" x14ac:dyDescent="0.25">
      <c r="C153" s="5"/>
      <c r="E153" s="3"/>
      <c r="F153" s="3"/>
    </row>
    <row r="154" spans="3:6" x14ac:dyDescent="0.25">
      <c r="C154" s="5"/>
      <c r="E154" s="3"/>
      <c r="F154" s="3"/>
    </row>
    <row r="155" spans="3:6" x14ac:dyDescent="0.25">
      <c r="C155" s="5"/>
      <c r="E155" s="3"/>
      <c r="F155" s="3"/>
    </row>
    <row r="156" spans="3:6" x14ac:dyDescent="0.25">
      <c r="C156" s="5"/>
      <c r="E156" s="3"/>
      <c r="F156" s="3"/>
    </row>
    <row r="157" spans="3:6" x14ac:dyDescent="0.25">
      <c r="C157" s="5"/>
      <c r="E157" s="3"/>
      <c r="F157" s="3"/>
    </row>
    <row r="158" spans="3:6" x14ac:dyDescent="0.25">
      <c r="C158" s="5"/>
      <c r="E158" s="3"/>
      <c r="F158" s="3"/>
    </row>
    <row r="159" spans="3:6" x14ac:dyDescent="0.25">
      <c r="C159" s="5"/>
      <c r="E159" s="3"/>
      <c r="F159" s="3"/>
    </row>
    <row r="160" spans="3:6" x14ac:dyDescent="0.25">
      <c r="C160" s="5"/>
      <c r="E160" s="3"/>
      <c r="F160" s="3"/>
    </row>
    <row r="161" spans="3:6" x14ac:dyDescent="0.25">
      <c r="C161" s="5"/>
      <c r="E161" s="3"/>
      <c r="F161" s="3"/>
    </row>
    <row r="162" spans="3:6" x14ac:dyDescent="0.25">
      <c r="C162" s="5"/>
      <c r="E162" s="3"/>
      <c r="F162" s="3"/>
    </row>
    <row r="163" spans="3:6" x14ac:dyDescent="0.25">
      <c r="C163" s="5"/>
      <c r="E163" s="3"/>
      <c r="F163" s="3"/>
    </row>
    <row r="164" spans="3:6" x14ac:dyDescent="0.25">
      <c r="C164" s="5"/>
      <c r="E164" s="3"/>
      <c r="F164" s="3"/>
    </row>
    <row r="165" spans="3:6" x14ac:dyDescent="0.25">
      <c r="C165" s="5"/>
      <c r="E165" s="3"/>
      <c r="F165" s="3"/>
    </row>
    <row r="166" spans="3:6" x14ac:dyDescent="0.25">
      <c r="C166" s="5"/>
      <c r="E166" s="3"/>
      <c r="F166" s="3"/>
    </row>
    <row r="167" spans="3:6" x14ac:dyDescent="0.25">
      <c r="C167" s="5"/>
      <c r="E167" s="3"/>
      <c r="F167" s="3"/>
    </row>
    <row r="168" spans="3:6" x14ac:dyDescent="0.25">
      <c r="C168" s="5"/>
      <c r="E168" s="3"/>
      <c r="F168" s="3"/>
    </row>
    <row r="169" spans="3:6" x14ac:dyDescent="0.25">
      <c r="C169" s="5"/>
      <c r="E169" s="3"/>
      <c r="F169" s="3"/>
    </row>
    <row r="170" spans="3:6" x14ac:dyDescent="0.25">
      <c r="C170" s="5"/>
      <c r="E170" s="3"/>
      <c r="F170" s="3"/>
    </row>
    <row r="171" spans="3:6" x14ac:dyDescent="0.25">
      <c r="C171" s="5"/>
      <c r="E171" s="3"/>
      <c r="F171" s="3"/>
    </row>
    <row r="172" spans="3:6" x14ac:dyDescent="0.25">
      <c r="C172" s="5"/>
      <c r="E172" s="3"/>
      <c r="F172" s="3"/>
    </row>
    <row r="173" spans="3:6" x14ac:dyDescent="0.25">
      <c r="C173" s="5"/>
      <c r="E173" s="3"/>
      <c r="F173" s="3"/>
    </row>
    <row r="174" spans="3:6" x14ac:dyDescent="0.25">
      <c r="C174" s="5"/>
      <c r="E174" s="3"/>
      <c r="F174" s="3"/>
    </row>
    <row r="175" spans="3:6" x14ac:dyDescent="0.25">
      <c r="C175" s="5"/>
      <c r="E175" s="3"/>
      <c r="F175" s="3"/>
    </row>
    <row r="176" spans="3:6" x14ac:dyDescent="0.25">
      <c r="C176" s="5"/>
      <c r="E176" s="3"/>
      <c r="F176" s="3"/>
    </row>
    <row r="177" spans="3:6" x14ac:dyDescent="0.25">
      <c r="C177" s="5"/>
      <c r="E177" s="3"/>
      <c r="F177" s="3"/>
    </row>
    <row r="178" spans="3:6" x14ac:dyDescent="0.25">
      <c r="C178" s="5"/>
      <c r="E178" s="3"/>
      <c r="F178" s="3"/>
    </row>
    <row r="179" spans="3:6" x14ac:dyDescent="0.25">
      <c r="C179" s="5"/>
      <c r="E179" s="3"/>
      <c r="F179" s="3"/>
    </row>
    <row r="180" spans="3:6" x14ac:dyDescent="0.25">
      <c r="C180" s="5"/>
      <c r="E180" s="3"/>
      <c r="F180" s="3"/>
    </row>
    <row r="181" spans="3:6" x14ac:dyDescent="0.25">
      <c r="C181" s="5"/>
      <c r="E181" s="3"/>
      <c r="F181" s="3"/>
    </row>
    <row r="182" spans="3:6" x14ac:dyDescent="0.25">
      <c r="C182" s="5"/>
      <c r="E182" s="3"/>
      <c r="F182" s="3"/>
    </row>
    <row r="183" spans="3:6" x14ac:dyDescent="0.25">
      <c r="C183" s="5"/>
      <c r="E183" s="3"/>
      <c r="F183" s="3"/>
    </row>
    <row r="184" spans="3:6" x14ac:dyDescent="0.25">
      <c r="C184" s="5"/>
      <c r="E184" s="3"/>
      <c r="F184" s="3"/>
    </row>
    <row r="185" spans="3:6" x14ac:dyDescent="0.25">
      <c r="C185" s="5"/>
      <c r="E185" s="3"/>
      <c r="F185" s="3"/>
    </row>
    <row r="186" spans="3:6" x14ac:dyDescent="0.25">
      <c r="C186" s="5"/>
      <c r="E186" s="3"/>
      <c r="F186" s="3"/>
    </row>
    <row r="187" spans="3:6" x14ac:dyDescent="0.25">
      <c r="C187" s="5"/>
      <c r="E187" s="3"/>
      <c r="F187" s="3"/>
    </row>
    <row r="188" spans="3:6" x14ac:dyDescent="0.25">
      <c r="C188" s="5"/>
      <c r="E188" s="3"/>
      <c r="F188" s="3"/>
    </row>
    <row r="189" spans="3:6" x14ac:dyDescent="0.25">
      <c r="C189" s="5"/>
      <c r="E189" s="3"/>
      <c r="F189" s="3"/>
    </row>
    <row r="190" spans="3:6" x14ac:dyDescent="0.25">
      <c r="C190" s="5"/>
      <c r="E190" s="3"/>
      <c r="F190" s="3"/>
    </row>
    <row r="191" spans="3:6" x14ac:dyDescent="0.25">
      <c r="C191" s="5"/>
      <c r="E191" s="3"/>
      <c r="F191" s="3"/>
    </row>
    <row r="192" spans="3:6" x14ac:dyDescent="0.25">
      <c r="C192" s="5"/>
      <c r="E192" s="3"/>
      <c r="F192" s="3"/>
    </row>
    <row r="193" spans="3:6" x14ac:dyDescent="0.25">
      <c r="C193" s="5"/>
      <c r="E193" s="3"/>
      <c r="F193" s="3"/>
    </row>
    <row r="194" spans="3:6" x14ac:dyDescent="0.25">
      <c r="C194" s="5"/>
      <c r="E194" s="3"/>
      <c r="F194" s="3"/>
    </row>
    <row r="195" spans="3:6" x14ac:dyDescent="0.25">
      <c r="C195" s="5"/>
      <c r="E195" s="3"/>
      <c r="F195" s="3"/>
    </row>
    <row r="196" spans="3:6" x14ac:dyDescent="0.25">
      <c r="C196" s="5"/>
      <c r="E196" s="3"/>
      <c r="F196" s="3"/>
    </row>
    <row r="197" spans="3:6" x14ac:dyDescent="0.25">
      <c r="C197" s="5"/>
      <c r="E197" s="3"/>
      <c r="F197" s="3"/>
    </row>
    <row r="198" spans="3:6" x14ac:dyDescent="0.25">
      <c r="C198" s="5"/>
      <c r="E198" s="3"/>
      <c r="F198" s="3"/>
    </row>
    <row r="199" spans="3:6" x14ac:dyDescent="0.25">
      <c r="C199" s="5"/>
      <c r="E199" s="3"/>
      <c r="F199" s="3"/>
    </row>
    <row r="200" spans="3:6" x14ac:dyDescent="0.25">
      <c r="C200" s="5"/>
      <c r="E200" s="3"/>
      <c r="F200" s="3"/>
    </row>
    <row r="201" spans="3:6" x14ac:dyDescent="0.25">
      <c r="C201" s="5"/>
      <c r="E201" s="3"/>
      <c r="F201" s="3"/>
    </row>
    <row r="202" spans="3:6" x14ac:dyDescent="0.25">
      <c r="C202" s="5"/>
      <c r="E202" s="3"/>
      <c r="F202" s="3"/>
    </row>
    <row r="203" spans="3:6" x14ac:dyDescent="0.25">
      <c r="C203" s="5"/>
      <c r="E203" s="3"/>
      <c r="F203" s="3"/>
    </row>
    <row r="204" spans="3:6" x14ac:dyDescent="0.25">
      <c r="C204" s="5"/>
      <c r="E204" s="3"/>
      <c r="F204" s="3"/>
    </row>
    <row r="205" spans="3:6" x14ac:dyDescent="0.25">
      <c r="C205" s="5"/>
      <c r="E205" s="3"/>
      <c r="F205" s="3"/>
    </row>
    <row r="206" spans="3:6" x14ac:dyDescent="0.25">
      <c r="C206" s="5"/>
      <c r="E206" s="3"/>
      <c r="F206" s="3"/>
    </row>
    <row r="207" spans="3:6" x14ac:dyDescent="0.25">
      <c r="C207" s="5"/>
      <c r="E207" s="3"/>
      <c r="F207" s="3"/>
    </row>
    <row r="208" spans="3:6" x14ac:dyDescent="0.25">
      <c r="C208" s="5"/>
      <c r="E208" s="3"/>
      <c r="F208" s="3"/>
    </row>
    <row r="209" spans="3:6" x14ac:dyDescent="0.25">
      <c r="C209" s="5"/>
      <c r="E209" s="3"/>
      <c r="F209" s="3"/>
    </row>
    <row r="210" spans="3:6" x14ac:dyDescent="0.25">
      <c r="C210" s="5"/>
      <c r="E210" s="3"/>
      <c r="F210" s="3"/>
    </row>
    <row r="211" spans="3:6" x14ac:dyDescent="0.25">
      <c r="C211" s="5"/>
      <c r="E211" s="3"/>
      <c r="F211" s="3"/>
    </row>
    <row r="212" spans="3:6" x14ac:dyDescent="0.25">
      <c r="C212" s="5"/>
      <c r="E212" s="3"/>
      <c r="F212" s="3"/>
    </row>
    <row r="213" spans="3:6" x14ac:dyDescent="0.25">
      <c r="C213" s="5"/>
      <c r="E213" s="3"/>
      <c r="F213" s="3"/>
    </row>
    <row r="214" spans="3:6" x14ac:dyDescent="0.25">
      <c r="C214" s="5"/>
      <c r="E214" s="3"/>
      <c r="F214" s="3"/>
    </row>
    <row r="215" spans="3:6" x14ac:dyDescent="0.25">
      <c r="C215" s="5"/>
      <c r="E215" s="3"/>
      <c r="F215" s="3"/>
    </row>
    <row r="216" spans="3:6" x14ac:dyDescent="0.25">
      <c r="C216" s="5"/>
      <c r="E216" s="3"/>
      <c r="F216" s="3"/>
    </row>
    <row r="217" spans="3:6" x14ac:dyDescent="0.25">
      <c r="C217" s="5"/>
      <c r="E217" s="3"/>
      <c r="F217" s="3"/>
    </row>
    <row r="218" spans="3:6" x14ac:dyDescent="0.25">
      <c r="C218" s="5"/>
      <c r="E218" s="3"/>
      <c r="F218" s="3"/>
    </row>
    <row r="219" spans="3:6" x14ac:dyDescent="0.25">
      <c r="C219" s="5"/>
      <c r="E219" s="3"/>
      <c r="F219" s="3"/>
    </row>
    <row r="220" spans="3:6" x14ac:dyDescent="0.25">
      <c r="C220" s="5"/>
      <c r="E220" s="3"/>
      <c r="F220" s="3"/>
    </row>
    <row r="221" spans="3:6" x14ac:dyDescent="0.25">
      <c r="C221" s="5"/>
      <c r="E221" s="3"/>
      <c r="F221" s="3"/>
    </row>
    <row r="222" spans="3:6" x14ac:dyDescent="0.25">
      <c r="C222" s="5"/>
      <c r="E222" s="3"/>
      <c r="F222" s="3"/>
    </row>
    <row r="223" spans="3:6" x14ac:dyDescent="0.25">
      <c r="C223" s="5"/>
      <c r="E223" s="3"/>
      <c r="F223" s="3"/>
    </row>
    <row r="224" spans="3:6" x14ac:dyDescent="0.25">
      <c r="C224" s="5"/>
      <c r="E224" s="3"/>
      <c r="F224" s="3"/>
    </row>
    <row r="225" spans="3:6" x14ac:dyDescent="0.25">
      <c r="C225" s="5"/>
      <c r="E225" s="3"/>
      <c r="F225" s="3"/>
    </row>
    <row r="226" spans="3:6" x14ac:dyDescent="0.25">
      <c r="C226" s="5"/>
      <c r="E226" s="3"/>
      <c r="F226" s="3"/>
    </row>
    <row r="227" spans="3:6" x14ac:dyDescent="0.25">
      <c r="C227" s="5"/>
      <c r="E227" s="3"/>
      <c r="F227" s="3"/>
    </row>
    <row r="228" spans="3:6" x14ac:dyDescent="0.25">
      <c r="C228" s="5"/>
      <c r="E228" s="3"/>
      <c r="F228" s="3"/>
    </row>
    <row r="229" spans="3:6" x14ac:dyDescent="0.25">
      <c r="C229" s="5"/>
      <c r="E229" s="3"/>
      <c r="F229" s="3"/>
    </row>
    <row r="230" spans="3:6" x14ac:dyDescent="0.25">
      <c r="C230" s="5"/>
      <c r="E230" s="3"/>
      <c r="F230" s="3"/>
    </row>
    <row r="231" spans="3:6" x14ac:dyDescent="0.25">
      <c r="C231" s="5"/>
      <c r="E231" s="3"/>
      <c r="F231" s="3"/>
    </row>
    <row r="232" spans="3:6" x14ac:dyDescent="0.25">
      <c r="C232" s="5"/>
      <c r="E232" s="3"/>
      <c r="F232" s="3"/>
    </row>
    <row r="233" spans="3:6" x14ac:dyDescent="0.25">
      <c r="C233" s="5"/>
      <c r="E233" s="3"/>
      <c r="F233" s="3"/>
    </row>
    <row r="234" spans="3:6" x14ac:dyDescent="0.25">
      <c r="C234" s="5"/>
      <c r="E234" s="3"/>
      <c r="F234" s="3"/>
    </row>
    <row r="235" spans="3:6" x14ac:dyDescent="0.25">
      <c r="C235" s="5"/>
      <c r="E235" s="3"/>
      <c r="F235" s="3"/>
    </row>
    <row r="236" spans="3:6" x14ac:dyDescent="0.25">
      <c r="C236" s="5"/>
      <c r="E236" s="3"/>
      <c r="F236" s="3"/>
    </row>
    <row r="237" spans="3:6" x14ac:dyDescent="0.25">
      <c r="C237" s="5"/>
      <c r="E237" s="3"/>
      <c r="F237" s="3"/>
    </row>
    <row r="238" spans="3:6" x14ac:dyDescent="0.25">
      <c r="C238" s="5"/>
      <c r="E238" s="3"/>
      <c r="F238" s="3"/>
    </row>
    <row r="239" spans="3:6" x14ac:dyDescent="0.25">
      <c r="C239" s="5"/>
      <c r="E239" s="3"/>
      <c r="F239" s="3"/>
    </row>
    <row r="240" spans="3:6" x14ac:dyDescent="0.25">
      <c r="C240" s="5"/>
      <c r="E240" s="3"/>
      <c r="F240" s="3"/>
    </row>
    <row r="241" spans="3:6" x14ac:dyDescent="0.25">
      <c r="C241" s="5"/>
      <c r="E241" s="3"/>
      <c r="F241" s="3"/>
    </row>
    <row r="242" spans="3:6" x14ac:dyDescent="0.25">
      <c r="C242" s="5"/>
      <c r="E242" s="3"/>
      <c r="F242" s="3"/>
    </row>
    <row r="243" spans="3:6" x14ac:dyDescent="0.25">
      <c r="C243" s="5"/>
      <c r="E243" s="3"/>
      <c r="F243" s="3"/>
    </row>
    <row r="244" spans="3:6" x14ac:dyDescent="0.25">
      <c r="C244" s="5"/>
      <c r="E244" s="3"/>
      <c r="F244" s="3"/>
    </row>
    <row r="245" spans="3:6" x14ac:dyDescent="0.25">
      <c r="C245" s="5"/>
      <c r="E245" s="3"/>
      <c r="F245" s="3"/>
    </row>
    <row r="246" spans="3:6" x14ac:dyDescent="0.25">
      <c r="C246" s="5"/>
      <c r="E246" s="3"/>
      <c r="F246" s="3"/>
    </row>
    <row r="247" spans="3:6" x14ac:dyDescent="0.25">
      <c r="C247" s="5"/>
      <c r="E247" s="3"/>
      <c r="F247" s="3"/>
    </row>
    <row r="248" spans="3:6" x14ac:dyDescent="0.25">
      <c r="C248" s="5"/>
      <c r="E248" s="3"/>
      <c r="F248" s="3"/>
    </row>
    <row r="249" spans="3:6" x14ac:dyDescent="0.25">
      <c r="C249" s="5"/>
      <c r="E249" s="3"/>
      <c r="F249" s="3"/>
    </row>
    <row r="250" spans="3:6" x14ac:dyDescent="0.25">
      <c r="C250" s="5"/>
      <c r="E250" s="3"/>
      <c r="F250" s="3"/>
    </row>
    <row r="251" spans="3:6" x14ac:dyDescent="0.25">
      <c r="C251" s="5"/>
      <c r="E251" s="3"/>
      <c r="F251" s="3"/>
    </row>
    <row r="252" spans="3:6" x14ac:dyDescent="0.25">
      <c r="C252" s="5"/>
      <c r="E252" s="3"/>
      <c r="F252" s="3"/>
    </row>
    <row r="253" spans="3:6" x14ac:dyDescent="0.25">
      <c r="C253" s="5"/>
      <c r="E253" s="3"/>
      <c r="F253" s="3"/>
    </row>
    <row r="254" spans="3:6" x14ac:dyDescent="0.25">
      <c r="C254" s="5"/>
      <c r="E254" s="3"/>
      <c r="F254" s="3"/>
    </row>
    <row r="255" spans="3:6" x14ac:dyDescent="0.25">
      <c r="C255" s="5"/>
      <c r="E255" s="3"/>
      <c r="F255" s="3"/>
    </row>
    <row r="256" spans="3:6" x14ac:dyDescent="0.25">
      <c r="C256" s="5"/>
      <c r="E256" s="3"/>
      <c r="F256" s="3"/>
    </row>
    <row r="257" spans="5:6" x14ac:dyDescent="0.25">
      <c r="E257" s="3"/>
      <c r="F257" s="3"/>
    </row>
    <row r="258" spans="5:6" x14ac:dyDescent="0.25">
      <c r="E258" s="3"/>
      <c r="F258" s="3"/>
    </row>
    <row r="259" spans="5:6" x14ac:dyDescent="0.25">
      <c r="E259" s="3"/>
      <c r="F259" s="3"/>
    </row>
    <row r="260" spans="5:6" x14ac:dyDescent="0.25">
      <c r="E260" s="3"/>
      <c r="F260" s="3"/>
    </row>
    <row r="261" spans="5:6" x14ac:dyDescent="0.25">
      <c r="E261" s="3"/>
      <c r="F261" s="3"/>
    </row>
    <row r="262" spans="5:6" x14ac:dyDescent="0.25">
      <c r="E262" s="3"/>
      <c r="F262" s="3"/>
    </row>
  </sheetData>
  <autoFilter ref="A4:F6">
    <sortState ref="A5:F12">
      <sortCondition ref="A4:A12"/>
    </sortState>
  </autoFilter>
  <pageMargins left="0.7" right="0.7" top="0.75" bottom="0.75" header="0.3" footer="0.3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262"/>
  <sheetViews>
    <sheetView zoomScaleNormal="100" workbookViewId="0">
      <pane ySplit="4" topLeftCell="A5" activePane="bottomLeft" state="frozen"/>
      <selection activeCell="B136" sqref="B136"/>
      <selection pane="bottomLeft" activeCell="E6" sqref="E6"/>
    </sheetView>
  </sheetViews>
  <sheetFormatPr defaultRowHeight="15" x14ac:dyDescent="0.25"/>
  <cols>
    <col min="1" max="1" width="10.42578125" style="1" customWidth="1"/>
    <col min="2" max="2" width="54" style="1" customWidth="1"/>
    <col min="3" max="3" width="14.42578125" style="1" bestFit="1" customWidth="1"/>
    <col min="4" max="4" width="36" style="1" customWidth="1"/>
    <col min="5" max="6" width="14.28515625" style="1" customWidth="1"/>
    <col min="7" max="16384" width="9.140625" style="1"/>
  </cols>
  <sheetData>
    <row r="1" spans="1:6" ht="21" x14ac:dyDescent="0.35">
      <c r="A1" s="10" t="s">
        <v>65</v>
      </c>
      <c r="B1" s="2"/>
      <c r="C1" s="2"/>
      <c r="D1" s="2"/>
      <c r="E1" s="8"/>
      <c r="F1" s="8"/>
    </row>
    <row r="2" spans="1:6" ht="15.75" x14ac:dyDescent="0.25">
      <c r="A2" s="8" t="s">
        <v>106</v>
      </c>
      <c r="B2" s="8"/>
      <c r="C2" s="8"/>
      <c r="D2" s="2"/>
      <c r="E2" s="7"/>
      <c r="F2" s="7"/>
    </row>
    <row r="4" spans="1:6" ht="30" x14ac:dyDescent="0.25">
      <c r="A4" s="4" t="s">
        <v>0</v>
      </c>
      <c r="B4" s="4" t="s">
        <v>1</v>
      </c>
      <c r="C4" s="4" t="s">
        <v>2</v>
      </c>
      <c r="D4" s="4" t="s">
        <v>3</v>
      </c>
      <c r="E4" s="6" t="s">
        <v>26</v>
      </c>
      <c r="F4" s="6" t="s">
        <v>25</v>
      </c>
    </row>
    <row r="5" spans="1:6" x14ac:dyDescent="0.25">
      <c r="A5" s="15">
        <v>45658</v>
      </c>
      <c r="B5" s="29" t="s">
        <v>108</v>
      </c>
      <c r="C5" s="17">
        <v>4972</v>
      </c>
      <c r="D5" s="18" t="s">
        <v>44</v>
      </c>
      <c r="E5" s="26"/>
      <c r="F5" s="26">
        <v>36.4</v>
      </c>
    </row>
    <row r="6" spans="1:6" ht="15.75" thickBot="1" x14ac:dyDescent="0.3">
      <c r="A6" s="42" t="s">
        <v>94</v>
      </c>
      <c r="B6" s="34"/>
      <c r="C6" s="35"/>
      <c r="D6" s="34"/>
      <c r="E6" s="48">
        <f>SUM(E5:E5)</f>
        <v>0</v>
      </c>
      <c r="F6" s="48">
        <f>SUM(F5:F5)</f>
        <v>36.4</v>
      </c>
    </row>
    <row r="7" spans="1:6" ht="15.75" thickTop="1" x14ac:dyDescent="0.25">
      <c r="C7" s="5"/>
      <c r="E7" s="3"/>
      <c r="F7" s="3"/>
    </row>
    <row r="8" spans="1:6" x14ac:dyDescent="0.25">
      <c r="C8" s="5"/>
      <c r="E8" s="3"/>
      <c r="F8" s="3"/>
    </row>
    <row r="9" spans="1:6" x14ac:dyDescent="0.25">
      <c r="C9" s="5"/>
      <c r="E9" s="3"/>
      <c r="F9" s="3"/>
    </row>
    <row r="10" spans="1:6" x14ac:dyDescent="0.25">
      <c r="C10" s="5"/>
      <c r="E10" s="3"/>
      <c r="F10" s="3"/>
    </row>
    <row r="11" spans="1:6" x14ac:dyDescent="0.25">
      <c r="C11" s="5"/>
      <c r="E11" s="3"/>
      <c r="F11" s="3"/>
    </row>
    <row r="12" spans="1:6" x14ac:dyDescent="0.25">
      <c r="C12" s="5"/>
      <c r="E12" s="3"/>
      <c r="F12" s="3"/>
    </row>
    <row r="13" spans="1:6" x14ac:dyDescent="0.25">
      <c r="C13" s="5"/>
      <c r="E13" s="3"/>
      <c r="F13" s="3"/>
    </row>
    <row r="14" spans="1:6" x14ac:dyDescent="0.25">
      <c r="C14" s="5"/>
      <c r="E14" s="3"/>
      <c r="F14" s="3"/>
    </row>
    <row r="15" spans="1:6" x14ac:dyDescent="0.25">
      <c r="C15" s="5"/>
      <c r="E15" s="3"/>
      <c r="F15" s="3"/>
    </row>
    <row r="16" spans="1:6" x14ac:dyDescent="0.25">
      <c r="C16" s="5"/>
      <c r="E16" s="3"/>
      <c r="F16" s="3"/>
    </row>
    <row r="17" spans="3:6" x14ac:dyDescent="0.25">
      <c r="C17" s="5"/>
      <c r="E17" s="3"/>
      <c r="F17" s="3"/>
    </row>
    <row r="18" spans="3:6" x14ac:dyDescent="0.25">
      <c r="C18" s="5"/>
      <c r="E18" s="3"/>
      <c r="F18" s="3"/>
    </row>
    <row r="19" spans="3:6" x14ac:dyDescent="0.25">
      <c r="C19" s="5"/>
      <c r="E19" s="3"/>
      <c r="F19" s="3"/>
    </row>
    <row r="20" spans="3:6" x14ac:dyDescent="0.25">
      <c r="C20" s="5"/>
      <c r="E20" s="3"/>
      <c r="F20" s="3"/>
    </row>
    <row r="21" spans="3:6" x14ac:dyDescent="0.25">
      <c r="C21" s="5"/>
      <c r="E21" s="3"/>
      <c r="F21" s="3"/>
    </row>
    <row r="22" spans="3:6" x14ac:dyDescent="0.25">
      <c r="C22" s="5"/>
      <c r="E22" s="3"/>
      <c r="F22" s="3"/>
    </row>
    <row r="23" spans="3:6" x14ac:dyDescent="0.25">
      <c r="C23" s="5"/>
      <c r="E23" s="3"/>
      <c r="F23" s="3"/>
    </row>
    <row r="24" spans="3:6" x14ac:dyDescent="0.25">
      <c r="C24" s="5"/>
      <c r="E24" s="3"/>
      <c r="F24" s="3"/>
    </row>
    <row r="25" spans="3:6" x14ac:dyDescent="0.25">
      <c r="C25" s="5"/>
      <c r="E25" s="3"/>
      <c r="F25" s="3"/>
    </row>
    <row r="26" spans="3:6" x14ac:dyDescent="0.25">
      <c r="C26" s="5"/>
      <c r="E26" s="3"/>
      <c r="F26" s="3"/>
    </row>
    <row r="27" spans="3:6" x14ac:dyDescent="0.25">
      <c r="C27" s="5"/>
      <c r="E27" s="3"/>
      <c r="F27" s="3"/>
    </row>
    <row r="28" spans="3:6" x14ac:dyDescent="0.25">
      <c r="C28" s="5"/>
      <c r="E28" s="3"/>
      <c r="F28" s="3"/>
    </row>
    <row r="29" spans="3:6" x14ac:dyDescent="0.25">
      <c r="C29" s="5"/>
      <c r="E29" s="3"/>
      <c r="F29" s="3"/>
    </row>
    <row r="30" spans="3:6" x14ac:dyDescent="0.25">
      <c r="C30" s="5"/>
      <c r="E30" s="3"/>
      <c r="F30" s="3"/>
    </row>
    <row r="31" spans="3:6" x14ac:dyDescent="0.25">
      <c r="C31" s="5"/>
      <c r="E31" s="3"/>
      <c r="F31" s="3"/>
    </row>
    <row r="32" spans="3:6" x14ac:dyDescent="0.25">
      <c r="C32" s="5"/>
      <c r="E32" s="3"/>
      <c r="F32" s="3"/>
    </row>
    <row r="33" spans="3:6" x14ac:dyDescent="0.25">
      <c r="C33" s="5"/>
      <c r="E33" s="3"/>
      <c r="F33" s="3"/>
    </row>
    <row r="34" spans="3:6" x14ac:dyDescent="0.25">
      <c r="C34" s="5"/>
      <c r="E34" s="3"/>
      <c r="F34" s="3"/>
    </row>
    <row r="35" spans="3:6" x14ac:dyDescent="0.25">
      <c r="C35" s="5"/>
      <c r="E35" s="3"/>
      <c r="F35" s="3"/>
    </row>
    <row r="36" spans="3:6" x14ac:dyDescent="0.25">
      <c r="C36" s="5"/>
      <c r="E36" s="3"/>
      <c r="F36" s="3"/>
    </row>
    <row r="37" spans="3:6" x14ac:dyDescent="0.25">
      <c r="C37" s="5"/>
      <c r="E37" s="3"/>
      <c r="F37" s="3"/>
    </row>
    <row r="38" spans="3:6" x14ac:dyDescent="0.25">
      <c r="C38" s="5"/>
      <c r="E38" s="3"/>
      <c r="F38" s="3"/>
    </row>
    <row r="39" spans="3:6" x14ac:dyDescent="0.25">
      <c r="C39" s="5"/>
      <c r="E39" s="3"/>
      <c r="F39" s="3"/>
    </row>
    <row r="40" spans="3:6" x14ac:dyDescent="0.25">
      <c r="C40" s="5"/>
      <c r="E40" s="3"/>
      <c r="F40" s="3"/>
    </row>
    <row r="41" spans="3:6" x14ac:dyDescent="0.25">
      <c r="C41" s="5"/>
      <c r="E41" s="3"/>
      <c r="F41" s="3"/>
    </row>
    <row r="42" spans="3:6" x14ac:dyDescent="0.25">
      <c r="C42" s="5"/>
      <c r="E42" s="3"/>
      <c r="F42" s="3"/>
    </row>
    <row r="43" spans="3:6" x14ac:dyDescent="0.25">
      <c r="C43" s="5"/>
      <c r="E43" s="3"/>
      <c r="F43" s="3"/>
    </row>
    <row r="44" spans="3:6" x14ac:dyDescent="0.25">
      <c r="C44" s="5"/>
      <c r="E44" s="3"/>
      <c r="F44" s="3"/>
    </row>
    <row r="45" spans="3:6" x14ac:dyDescent="0.25">
      <c r="C45" s="5"/>
      <c r="E45" s="3"/>
      <c r="F45" s="3"/>
    </row>
    <row r="46" spans="3:6" x14ac:dyDescent="0.25">
      <c r="C46" s="5"/>
      <c r="E46" s="3"/>
      <c r="F46" s="3"/>
    </row>
    <row r="47" spans="3:6" x14ac:dyDescent="0.25">
      <c r="C47" s="5"/>
      <c r="E47" s="3"/>
      <c r="F47" s="3"/>
    </row>
    <row r="48" spans="3:6" x14ac:dyDescent="0.25">
      <c r="C48" s="5"/>
      <c r="E48" s="3"/>
      <c r="F48" s="3"/>
    </row>
    <row r="49" spans="3:6" x14ac:dyDescent="0.25">
      <c r="C49" s="5"/>
      <c r="E49" s="3"/>
      <c r="F49" s="3"/>
    </row>
    <row r="50" spans="3:6" x14ac:dyDescent="0.25">
      <c r="C50" s="5"/>
      <c r="E50" s="3"/>
      <c r="F50" s="3"/>
    </row>
    <row r="51" spans="3:6" x14ac:dyDescent="0.25">
      <c r="C51" s="5"/>
      <c r="E51" s="3"/>
      <c r="F51" s="3"/>
    </row>
    <row r="52" spans="3:6" x14ac:dyDescent="0.25">
      <c r="C52" s="5"/>
      <c r="E52" s="3"/>
      <c r="F52" s="3"/>
    </row>
    <row r="53" spans="3:6" x14ac:dyDescent="0.25">
      <c r="C53" s="5"/>
      <c r="E53" s="3"/>
      <c r="F53" s="3"/>
    </row>
    <row r="54" spans="3:6" x14ac:dyDescent="0.25">
      <c r="C54" s="5"/>
      <c r="E54" s="3"/>
      <c r="F54" s="3"/>
    </row>
    <row r="55" spans="3:6" x14ac:dyDescent="0.25">
      <c r="C55" s="5"/>
      <c r="E55" s="3"/>
      <c r="F55" s="3"/>
    </row>
    <row r="56" spans="3:6" x14ac:dyDescent="0.25">
      <c r="C56" s="5"/>
      <c r="E56" s="3"/>
      <c r="F56" s="3"/>
    </row>
    <row r="57" spans="3:6" x14ac:dyDescent="0.25">
      <c r="C57" s="5"/>
      <c r="E57" s="3"/>
      <c r="F57" s="3"/>
    </row>
    <row r="58" spans="3:6" x14ac:dyDescent="0.25">
      <c r="C58" s="5"/>
      <c r="E58" s="3"/>
      <c r="F58" s="3"/>
    </row>
    <row r="59" spans="3:6" x14ac:dyDescent="0.25">
      <c r="C59" s="5"/>
      <c r="E59" s="3"/>
      <c r="F59" s="3"/>
    </row>
    <row r="60" spans="3:6" x14ac:dyDescent="0.25">
      <c r="C60" s="5"/>
      <c r="E60" s="3"/>
      <c r="F60" s="3"/>
    </row>
    <row r="61" spans="3:6" x14ac:dyDescent="0.25">
      <c r="C61" s="5"/>
      <c r="E61" s="3"/>
      <c r="F61" s="3"/>
    </row>
    <row r="62" spans="3:6" x14ac:dyDescent="0.25">
      <c r="C62" s="5"/>
      <c r="E62" s="3"/>
      <c r="F62" s="3"/>
    </row>
    <row r="63" spans="3:6" x14ac:dyDescent="0.25">
      <c r="C63" s="5"/>
      <c r="E63" s="3"/>
      <c r="F63" s="3"/>
    </row>
    <row r="64" spans="3:6" x14ac:dyDescent="0.25">
      <c r="C64" s="5"/>
      <c r="E64" s="3"/>
      <c r="F64" s="3"/>
    </row>
    <row r="65" spans="3:6" x14ac:dyDescent="0.25">
      <c r="C65" s="5"/>
      <c r="E65" s="3"/>
      <c r="F65" s="3"/>
    </row>
    <row r="66" spans="3:6" x14ac:dyDescent="0.25">
      <c r="C66" s="5"/>
      <c r="E66" s="3"/>
      <c r="F66" s="3"/>
    </row>
    <row r="67" spans="3:6" x14ac:dyDescent="0.25">
      <c r="C67" s="5"/>
      <c r="E67" s="3"/>
      <c r="F67" s="3"/>
    </row>
    <row r="68" spans="3:6" x14ac:dyDescent="0.25">
      <c r="C68" s="5"/>
      <c r="E68" s="3"/>
      <c r="F68" s="3"/>
    </row>
    <row r="69" spans="3:6" x14ac:dyDescent="0.25">
      <c r="C69" s="5"/>
      <c r="E69" s="3"/>
      <c r="F69" s="3"/>
    </row>
    <row r="70" spans="3:6" x14ac:dyDescent="0.25">
      <c r="C70" s="5"/>
      <c r="E70" s="3"/>
      <c r="F70" s="3"/>
    </row>
    <row r="71" spans="3:6" x14ac:dyDescent="0.25">
      <c r="C71" s="5"/>
      <c r="E71" s="3"/>
      <c r="F71" s="3"/>
    </row>
    <row r="72" spans="3:6" x14ac:dyDescent="0.25">
      <c r="C72" s="5"/>
      <c r="E72" s="3"/>
      <c r="F72" s="3"/>
    </row>
    <row r="73" spans="3:6" x14ac:dyDescent="0.25">
      <c r="C73" s="5"/>
      <c r="E73" s="3"/>
      <c r="F73" s="3"/>
    </row>
    <row r="74" spans="3:6" x14ac:dyDescent="0.25">
      <c r="C74" s="5"/>
      <c r="E74" s="3"/>
      <c r="F74" s="3"/>
    </row>
    <row r="75" spans="3:6" x14ac:dyDescent="0.25">
      <c r="C75" s="5"/>
      <c r="E75" s="3"/>
      <c r="F75" s="3"/>
    </row>
    <row r="76" spans="3:6" x14ac:dyDescent="0.25">
      <c r="C76" s="5"/>
      <c r="E76" s="3"/>
      <c r="F76" s="3"/>
    </row>
    <row r="77" spans="3:6" x14ac:dyDescent="0.25">
      <c r="C77" s="5"/>
      <c r="E77" s="3"/>
      <c r="F77" s="3"/>
    </row>
    <row r="78" spans="3:6" x14ac:dyDescent="0.25">
      <c r="C78" s="5"/>
      <c r="E78" s="3"/>
      <c r="F78" s="3"/>
    </row>
    <row r="79" spans="3:6" x14ac:dyDescent="0.25">
      <c r="C79" s="5"/>
      <c r="E79" s="3"/>
      <c r="F79" s="3"/>
    </row>
    <row r="80" spans="3:6" x14ac:dyDescent="0.25">
      <c r="C80" s="5"/>
      <c r="E80" s="3"/>
      <c r="F80" s="3"/>
    </row>
    <row r="81" spans="3:6" x14ac:dyDescent="0.25">
      <c r="C81" s="5"/>
      <c r="E81" s="3"/>
      <c r="F81" s="3"/>
    </row>
    <row r="82" spans="3:6" x14ac:dyDescent="0.25">
      <c r="C82" s="5"/>
      <c r="E82" s="3"/>
      <c r="F82" s="3"/>
    </row>
    <row r="83" spans="3:6" x14ac:dyDescent="0.25">
      <c r="C83" s="5"/>
      <c r="E83" s="3"/>
      <c r="F83" s="3"/>
    </row>
    <row r="84" spans="3:6" x14ac:dyDescent="0.25">
      <c r="C84" s="5"/>
      <c r="E84" s="3"/>
      <c r="F84" s="3"/>
    </row>
    <row r="85" spans="3:6" x14ac:dyDescent="0.25">
      <c r="C85" s="5"/>
      <c r="E85" s="3"/>
      <c r="F85" s="3"/>
    </row>
    <row r="86" spans="3:6" x14ac:dyDescent="0.25">
      <c r="C86" s="5"/>
      <c r="E86" s="3"/>
      <c r="F86" s="3"/>
    </row>
    <row r="87" spans="3:6" x14ac:dyDescent="0.25">
      <c r="C87" s="5"/>
      <c r="E87" s="3"/>
      <c r="F87" s="3"/>
    </row>
    <row r="88" spans="3:6" x14ac:dyDescent="0.25">
      <c r="C88" s="5"/>
      <c r="E88" s="3"/>
      <c r="F88" s="3"/>
    </row>
    <row r="89" spans="3:6" x14ac:dyDescent="0.25">
      <c r="C89" s="5"/>
      <c r="E89" s="3"/>
      <c r="F89" s="3"/>
    </row>
    <row r="90" spans="3:6" x14ac:dyDescent="0.25">
      <c r="C90" s="5"/>
      <c r="E90" s="3"/>
      <c r="F90" s="3"/>
    </row>
    <row r="91" spans="3:6" x14ac:dyDescent="0.25">
      <c r="C91" s="5"/>
      <c r="E91" s="3"/>
      <c r="F91" s="3"/>
    </row>
    <row r="92" spans="3:6" x14ac:dyDescent="0.25">
      <c r="C92" s="5"/>
      <c r="E92" s="3"/>
      <c r="F92" s="3"/>
    </row>
    <row r="93" spans="3:6" x14ac:dyDescent="0.25">
      <c r="C93" s="5"/>
      <c r="E93" s="3"/>
      <c r="F93" s="3"/>
    </row>
    <row r="94" spans="3:6" x14ac:dyDescent="0.25">
      <c r="C94" s="5"/>
      <c r="E94" s="3"/>
      <c r="F94" s="3"/>
    </row>
    <row r="95" spans="3:6" x14ac:dyDescent="0.25">
      <c r="C95" s="5"/>
      <c r="E95" s="3"/>
      <c r="F95" s="3"/>
    </row>
    <row r="96" spans="3:6" x14ac:dyDescent="0.25">
      <c r="C96" s="5"/>
      <c r="E96" s="3"/>
      <c r="F96" s="3"/>
    </row>
    <row r="97" spans="3:6" x14ac:dyDescent="0.25">
      <c r="C97" s="5"/>
      <c r="E97" s="3"/>
      <c r="F97" s="3"/>
    </row>
    <row r="98" spans="3:6" x14ac:dyDescent="0.25">
      <c r="C98" s="5"/>
      <c r="E98" s="3"/>
      <c r="F98" s="3"/>
    </row>
    <row r="99" spans="3:6" x14ac:dyDescent="0.25">
      <c r="C99" s="5"/>
      <c r="E99" s="3"/>
      <c r="F99" s="3"/>
    </row>
    <row r="100" spans="3:6" x14ac:dyDescent="0.25">
      <c r="C100" s="5"/>
      <c r="E100" s="3"/>
      <c r="F100" s="3"/>
    </row>
    <row r="101" spans="3:6" x14ac:dyDescent="0.25">
      <c r="C101" s="5"/>
      <c r="E101" s="3"/>
      <c r="F101" s="3"/>
    </row>
    <row r="102" spans="3:6" x14ac:dyDescent="0.25">
      <c r="C102" s="5"/>
      <c r="E102" s="3"/>
      <c r="F102" s="3"/>
    </row>
    <row r="103" spans="3:6" x14ac:dyDescent="0.25">
      <c r="C103" s="5"/>
      <c r="E103" s="3"/>
      <c r="F103" s="3"/>
    </row>
    <row r="104" spans="3:6" x14ac:dyDescent="0.25">
      <c r="C104" s="5"/>
      <c r="E104" s="3"/>
      <c r="F104" s="3"/>
    </row>
    <row r="105" spans="3:6" x14ac:dyDescent="0.25">
      <c r="C105" s="5"/>
      <c r="E105" s="3"/>
      <c r="F105" s="3"/>
    </row>
    <row r="106" spans="3:6" x14ac:dyDescent="0.25">
      <c r="C106" s="5"/>
      <c r="E106" s="3"/>
      <c r="F106" s="3"/>
    </row>
    <row r="107" spans="3:6" x14ac:dyDescent="0.25">
      <c r="C107" s="5"/>
      <c r="E107" s="3"/>
      <c r="F107" s="3"/>
    </row>
    <row r="108" spans="3:6" x14ac:dyDescent="0.25">
      <c r="C108" s="5"/>
      <c r="E108" s="3"/>
      <c r="F108" s="3"/>
    </row>
    <row r="109" spans="3:6" x14ac:dyDescent="0.25">
      <c r="C109" s="5"/>
      <c r="E109" s="3"/>
      <c r="F109" s="3"/>
    </row>
    <row r="110" spans="3:6" x14ac:dyDescent="0.25">
      <c r="C110" s="5"/>
      <c r="E110" s="3"/>
      <c r="F110" s="3"/>
    </row>
    <row r="111" spans="3:6" x14ac:dyDescent="0.25">
      <c r="C111" s="5"/>
      <c r="E111" s="3"/>
      <c r="F111" s="3"/>
    </row>
    <row r="112" spans="3:6" x14ac:dyDescent="0.25">
      <c r="C112" s="5"/>
      <c r="E112" s="3"/>
      <c r="F112" s="3"/>
    </row>
    <row r="113" spans="3:6" x14ac:dyDescent="0.25">
      <c r="C113" s="5"/>
      <c r="E113" s="3"/>
      <c r="F113" s="3"/>
    </row>
    <row r="114" spans="3:6" x14ac:dyDescent="0.25">
      <c r="C114" s="5"/>
      <c r="E114" s="3"/>
      <c r="F114" s="3"/>
    </row>
    <row r="115" spans="3:6" x14ac:dyDescent="0.25">
      <c r="C115" s="5"/>
      <c r="E115" s="3"/>
      <c r="F115" s="3"/>
    </row>
    <row r="116" spans="3:6" x14ac:dyDescent="0.25">
      <c r="C116" s="5"/>
      <c r="E116" s="3"/>
      <c r="F116" s="3"/>
    </row>
    <row r="117" spans="3:6" x14ac:dyDescent="0.25">
      <c r="C117" s="5"/>
      <c r="E117" s="3"/>
      <c r="F117" s="3"/>
    </row>
    <row r="118" spans="3:6" x14ac:dyDescent="0.25">
      <c r="C118" s="5"/>
      <c r="E118" s="3"/>
      <c r="F118" s="3"/>
    </row>
    <row r="119" spans="3:6" x14ac:dyDescent="0.25">
      <c r="C119" s="5"/>
      <c r="E119" s="3"/>
      <c r="F119" s="3"/>
    </row>
    <row r="120" spans="3:6" x14ac:dyDescent="0.25">
      <c r="C120" s="5"/>
      <c r="E120" s="3"/>
      <c r="F120" s="3"/>
    </row>
    <row r="121" spans="3:6" x14ac:dyDescent="0.25">
      <c r="C121" s="5"/>
      <c r="E121" s="3"/>
      <c r="F121" s="3"/>
    </row>
    <row r="122" spans="3:6" x14ac:dyDescent="0.25">
      <c r="C122" s="5"/>
      <c r="E122" s="3"/>
      <c r="F122" s="3"/>
    </row>
    <row r="123" spans="3:6" x14ac:dyDescent="0.25">
      <c r="C123" s="5"/>
      <c r="E123" s="3"/>
      <c r="F123" s="3"/>
    </row>
    <row r="124" spans="3:6" x14ac:dyDescent="0.25">
      <c r="C124" s="5"/>
      <c r="E124" s="3"/>
      <c r="F124" s="3"/>
    </row>
    <row r="125" spans="3:6" x14ac:dyDescent="0.25">
      <c r="C125" s="5"/>
      <c r="E125" s="3"/>
      <c r="F125" s="3"/>
    </row>
    <row r="126" spans="3:6" x14ac:dyDescent="0.25">
      <c r="C126" s="5"/>
      <c r="E126" s="3"/>
      <c r="F126" s="3"/>
    </row>
    <row r="127" spans="3:6" x14ac:dyDescent="0.25">
      <c r="C127" s="5"/>
      <c r="E127" s="3"/>
      <c r="F127" s="3"/>
    </row>
    <row r="128" spans="3:6" x14ac:dyDescent="0.25">
      <c r="C128" s="5"/>
      <c r="E128" s="3"/>
      <c r="F128" s="3"/>
    </row>
    <row r="129" spans="3:6" x14ac:dyDescent="0.25">
      <c r="C129" s="5"/>
      <c r="E129" s="3"/>
      <c r="F129" s="3"/>
    </row>
    <row r="130" spans="3:6" x14ac:dyDescent="0.25">
      <c r="C130" s="5"/>
      <c r="E130" s="3"/>
      <c r="F130" s="3"/>
    </row>
    <row r="131" spans="3:6" x14ac:dyDescent="0.25">
      <c r="C131" s="5"/>
      <c r="E131" s="3"/>
      <c r="F131" s="3"/>
    </row>
    <row r="132" spans="3:6" x14ac:dyDescent="0.25">
      <c r="C132" s="5"/>
      <c r="E132" s="3"/>
      <c r="F132" s="3"/>
    </row>
    <row r="133" spans="3:6" x14ac:dyDescent="0.25">
      <c r="C133" s="5"/>
      <c r="E133" s="3"/>
      <c r="F133" s="3"/>
    </row>
    <row r="134" spans="3:6" x14ac:dyDescent="0.25">
      <c r="C134" s="5"/>
      <c r="E134" s="3"/>
      <c r="F134" s="3"/>
    </row>
    <row r="135" spans="3:6" x14ac:dyDescent="0.25">
      <c r="C135" s="5"/>
      <c r="E135" s="3"/>
      <c r="F135" s="3"/>
    </row>
    <row r="136" spans="3:6" x14ac:dyDescent="0.25">
      <c r="C136" s="5"/>
      <c r="E136" s="3"/>
      <c r="F136" s="3"/>
    </row>
    <row r="137" spans="3:6" x14ac:dyDescent="0.25">
      <c r="C137" s="5"/>
      <c r="E137" s="3"/>
      <c r="F137" s="3"/>
    </row>
    <row r="138" spans="3:6" x14ac:dyDescent="0.25">
      <c r="C138" s="5"/>
      <c r="E138" s="3"/>
      <c r="F138" s="3"/>
    </row>
    <row r="139" spans="3:6" x14ac:dyDescent="0.25">
      <c r="C139" s="5"/>
      <c r="E139" s="3"/>
      <c r="F139" s="3"/>
    </row>
    <row r="140" spans="3:6" x14ac:dyDescent="0.25">
      <c r="C140" s="5"/>
      <c r="E140" s="3"/>
      <c r="F140" s="3"/>
    </row>
    <row r="141" spans="3:6" x14ac:dyDescent="0.25">
      <c r="C141" s="5"/>
      <c r="E141" s="3"/>
      <c r="F141" s="3"/>
    </row>
    <row r="142" spans="3:6" x14ac:dyDescent="0.25">
      <c r="C142" s="5"/>
      <c r="E142" s="3"/>
      <c r="F142" s="3"/>
    </row>
    <row r="143" spans="3:6" x14ac:dyDescent="0.25">
      <c r="C143" s="5"/>
      <c r="E143" s="3"/>
      <c r="F143" s="3"/>
    </row>
    <row r="144" spans="3:6" x14ac:dyDescent="0.25">
      <c r="C144" s="5"/>
      <c r="E144" s="3"/>
      <c r="F144" s="3"/>
    </row>
    <row r="145" spans="3:6" x14ac:dyDescent="0.25">
      <c r="C145" s="5"/>
      <c r="E145" s="3"/>
      <c r="F145" s="3"/>
    </row>
    <row r="146" spans="3:6" x14ac:dyDescent="0.25">
      <c r="C146" s="5"/>
      <c r="E146" s="3"/>
      <c r="F146" s="3"/>
    </row>
    <row r="147" spans="3:6" x14ac:dyDescent="0.25">
      <c r="C147" s="5"/>
      <c r="E147" s="3"/>
      <c r="F147" s="3"/>
    </row>
    <row r="148" spans="3:6" x14ac:dyDescent="0.25">
      <c r="C148" s="5"/>
      <c r="E148" s="3"/>
      <c r="F148" s="3"/>
    </row>
    <row r="149" spans="3:6" x14ac:dyDescent="0.25">
      <c r="C149" s="5"/>
      <c r="E149" s="3"/>
      <c r="F149" s="3"/>
    </row>
    <row r="150" spans="3:6" x14ac:dyDescent="0.25">
      <c r="C150" s="5"/>
      <c r="E150" s="3"/>
      <c r="F150" s="3"/>
    </row>
    <row r="151" spans="3:6" x14ac:dyDescent="0.25">
      <c r="C151" s="5"/>
      <c r="E151" s="3"/>
      <c r="F151" s="3"/>
    </row>
    <row r="152" spans="3:6" x14ac:dyDescent="0.25">
      <c r="C152" s="5"/>
      <c r="E152" s="3"/>
      <c r="F152" s="3"/>
    </row>
    <row r="153" spans="3:6" x14ac:dyDescent="0.25">
      <c r="C153" s="5"/>
      <c r="E153" s="3"/>
      <c r="F153" s="3"/>
    </row>
    <row r="154" spans="3:6" x14ac:dyDescent="0.25">
      <c r="C154" s="5"/>
      <c r="E154" s="3"/>
      <c r="F154" s="3"/>
    </row>
    <row r="155" spans="3:6" x14ac:dyDescent="0.25">
      <c r="C155" s="5"/>
      <c r="E155" s="3"/>
      <c r="F155" s="3"/>
    </row>
    <row r="156" spans="3:6" x14ac:dyDescent="0.25">
      <c r="C156" s="5"/>
      <c r="E156" s="3"/>
      <c r="F156" s="3"/>
    </row>
    <row r="157" spans="3:6" x14ac:dyDescent="0.25">
      <c r="C157" s="5"/>
      <c r="E157" s="3"/>
      <c r="F157" s="3"/>
    </row>
    <row r="158" spans="3:6" x14ac:dyDescent="0.25">
      <c r="C158" s="5"/>
      <c r="E158" s="3"/>
      <c r="F158" s="3"/>
    </row>
    <row r="159" spans="3:6" x14ac:dyDescent="0.25">
      <c r="C159" s="5"/>
      <c r="E159" s="3"/>
      <c r="F159" s="3"/>
    </row>
    <row r="160" spans="3:6" x14ac:dyDescent="0.25">
      <c r="C160" s="5"/>
      <c r="E160" s="3"/>
      <c r="F160" s="3"/>
    </row>
    <row r="161" spans="3:6" x14ac:dyDescent="0.25">
      <c r="C161" s="5"/>
      <c r="E161" s="3"/>
      <c r="F161" s="3"/>
    </row>
    <row r="162" spans="3:6" x14ac:dyDescent="0.25">
      <c r="C162" s="5"/>
      <c r="E162" s="3"/>
      <c r="F162" s="3"/>
    </row>
    <row r="163" spans="3:6" x14ac:dyDescent="0.25">
      <c r="C163" s="5"/>
      <c r="E163" s="3"/>
      <c r="F163" s="3"/>
    </row>
    <row r="164" spans="3:6" x14ac:dyDescent="0.25">
      <c r="C164" s="5"/>
      <c r="E164" s="3"/>
      <c r="F164" s="3"/>
    </row>
    <row r="165" spans="3:6" x14ac:dyDescent="0.25">
      <c r="C165" s="5"/>
      <c r="E165" s="3"/>
      <c r="F165" s="3"/>
    </row>
    <row r="166" spans="3:6" x14ac:dyDescent="0.25">
      <c r="C166" s="5"/>
      <c r="E166" s="3"/>
      <c r="F166" s="3"/>
    </row>
    <row r="167" spans="3:6" x14ac:dyDescent="0.25">
      <c r="C167" s="5"/>
      <c r="E167" s="3"/>
      <c r="F167" s="3"/>
    </row>
    <row r="168" spans="3:6" x14ac:dyDescent="0.25">
      <c r="C168" s="5"/>
      <c r="E168" s="3"/>
      <c r="F168" s="3"/>
    </row>
    <row r="169" spans="3:6" x14ac:dyDescent="0.25">
      <c r="C169" s="5"/>
      <c r="E169" s="3"/>
      <c r="F169" s="3"/>
    </row>
    <row r="170" spans="3:6" x14ac:dyDescent="0.25">
      <c r="C170" s="5"/>
      <c r="E170" s="3"/>
      <c r="F170" s="3"/>
    </row>
    <row r="171" spans="3:6" x14ac:dyDescent="0.25">
      <c r="C171" s="5"/>
      <c r="E171" s="3"/>
      <c r="F171" s="3"/>
    </row>
    <row r="172" spans="3:6" x14ac:dyDescent="0.25">
      <c r="C172" s="5"/>
      <c r="E172" s="3"/>
      <c r="F172" s="3"/>
    </row>
    <row r="173" spans="3:6" x14ac:dyDescent="0.25">
      <c r="C173" s="5"/>
      <c r="E173" s="3"/>
      <c r="F173" s="3"/>
    </row>
    <row r="174" spans="3:6" x14ac:dyDescent="0.25">
      <c r="C174" s="5"/>
      <c r="E174" s="3"/>
      <c r="F174" s="3"/>
    </row>
    <row r="175" spans="3:6" x14ac:dyDescent="0.25">
      <c r="C175" s="5"/>
      <c r="E175" s="3"/>
      <c r="F175" s="3"/>
    </row>
    <row r="176" spans="3:6" x14ac:dyDescent="0.25">
      <c r="C176" s="5"/>
      <c r="E176" s="3"/>
      <c r="F176" s="3"/>
    </row>
    <row r="177" spans="3:6" x14ac:dyDescent="0.25">
      <c r="C177" s="5"/>
      <c r="E177" s="3"/>
      <c r="F177" s="3"/>
    </row>
    <row r="178" spans="3:6" x14ac:dyDescent="0.25">
      <c r="C178" s="5"/>
      <c r="E178" s="3"/>
      <c r="F178" s="3"/>
    </row>
    <row r="179" spans="3:6" x14ac:dyDescent="0.25">
      <c r="C179" s="5"/>
      <c r="E179" s="3"/>
      <c r="F179" s="3"/>
    </row>
    <row r="180" spans="3:6" x14ac:dyDescent="0.25">
      <c r="C180" s="5"/>
      <c r="E180" s="3"/>
      <c r="F180" s="3"/>
    </row>
    <row r="181" spans="3:6" x14ac:dyDescent="0.25">
      <c r="C181" s="5"/>
      <c r="E181" s="3"/>
      <c r="F181" s="3"/>
    </row>
    <row r="182" spans="3:6" x14ac:dyDescent="0.25">
      <c r="C182" s="5"/>
      <c r="E182" s="3"/>
      <c r="F182" s="3"/>
    </row>
    <row r="183" spans="3:6" x14ac:dyDescent="0.25">
      <c r="C183" s="5"/>
      <c r="E183" s="3"/>
      <c r="F183" s="3"/>
    </row>
    <row r="184" spans="3:6" x14ac:dyDescent="0.25">
      <c r="C184" s="5"/>
      <c r="E184" s="3"/>
      <c r="F184" s="3"/>
    </row>
    <row r="185" spans="3:6" x14ac:dyDescent="0.25">
      <c r="C185" s="5"/>
      <c r="E185" s="3"/>
      <c r="F185" s="3"/>
    </row>
    <row r="186" spans="3:6" x14ac:dyDescent="0.25">
      <c r="C186" s="5"/>
      <c r="E186" s="3"/>
      <c r="F186" s="3"/>
    </row>
    <row r="187" spans="3:6" x14ac:dyDescent="0.25">
      <c r="C187" s="5"/>
      <c r="E187" s="3"/>
      <c r="F187" s="3"/>
    </row>
    <row r="188" spans="3:6" x14ac:dyDescent="0.25">
      <c r="C188" s="5"/>
      <c r="E188" s="3"/>
      <c r="F188" s="3"/>
    </row>
    <row r="189" spans="3:6" x14ac:dyDescent="0.25">
      <c r="C189" s="5"/>
      <c r="E189" s="3"/>
      <c r="F189" s="3"/>
    </row>
    <row r="190" spans="3:6" x14ac:dyDescent="0.25">
      <c r="C190" s="5"/>
      <c r="E190" s="3"/>
      <c r="F190" s="3"/>
    </row>
    <row r="191" spans="3:6" x14ac:dyDescent="0.25">
      <c r="C191" s="5"/>
      <c r="E191" s="3"/>
      <c r="F191" s="3"/>
    </row>
    <row r="192" spans="3:6" x14ac:dyDescent="0.25">
      <c r="C192" s="5"/>
      <c r="E192" s="3"/>
      <c r="F192" s="3"/>
    </row>
    <row r="193" spans="3:6" x14ac:dyDescent="0.25">
      <c r="C193" s="5"/>
      <c r="E193" s="3"/>
      <c r="F193" s="3"/>
    </row>
    <row r="194" spans="3:6" x14ac:dyDescent="0.25">
      <c r="C194" s="5"/>
      <c r="E194" s="3"/>
      <c r="F194" s="3"/>
    </row>
    <row r="195" spans="3:6" x14ac:dyDescent="0.25">
      <c r="C195" s="5"/>
      <c r="E195" s="3"/>
      <c r="F195" s="3"/>
    </row>
    <row r="196" spans="3:6" x14ac:dyDescent="0.25">
      <c r="C196" s="5"/>
      <c r="E196" s="3"/>
      <c r="F196" s="3"/>
    </row>
    <row r="197" spans="3:6" x14ac:dyDescent="0.25">
      <c r="C197" s="5"/>
      <c r="E197" s="3"/>
      <c r="F197" s="3"/>
    </row>
    <row r="198" spans="3:6" x14ac:dyDescent="0.25">
      <c r="C198" s="5"/>
      <c r="E198" s="3"/>
      <c r="F198" s="3"/>
    </row>
    <row r="199" spans="3:6" x14ac:dyDescent="0.25">
      <c r="C199" s="5"/>
      <c r="E199" s="3"/>
      <c r="F199" s="3"/>
    </row>
    <row r="200" spans="3:6" x14ac:dyDescent="0.25">
      <c r="C200" s="5"/>
      <c r="E200" s="3"/>
      <c r="F200" s="3"/>
    </row>
    <row r="201" spans="3:6" x14ac:dyDescent="0.25">
      <c r="C201" s="5"/>
      <c r="E201" s="3"/>
      <c r="F201" s="3"/>
    </row>
    <row r="202" spans="3:6" x14ac:dyDescent="0.25">
      <c r="C202" s="5"/>
      <c r="E202" s="3"/>
      <c r="F202" s="3"/>
    </row>
    <row r="203" spans="3:6" x14ac:dyDescent="0.25">
      <c r="C203" s="5"/>
      <c r="E203" s="3"/>
      <c r="F203" s="3"/>
    </row>
    <row r="204" spans="3:6" x14ac:dyDescent="0.25">
      <c r="C204" s="5"/>
      <c r="E204" s="3"/>
      <c r="F204" s="3"/>
    </row>
    <row r="205" spans="3:6" x14ac:dyDescent="0.25">
      <c r="C205" s="5"/>
      <c r="E205" s="3"/>
      <c r="F205" s="3"/>
    </row>
    <row r="206" spans="3:6" x14ac:dyDescent="0.25">
      <c r="C206" s="5"/>
      <c r="E206" s="3"/>
      <c r="F206" s="3"/>
    </row>
    <row r="207" spans="3:6" x14ac:dyDescent="0.25">
      <c r="C207" s="5"/>
      <c r="E207" s="3"/>
      <c r="F207" s="3"/>
    </row>
    <row r="208" spans="3:6" x14ac:dyDescent="0.25">
      <c r="C208" s="5"/>
      <c r="E208" s="3"/>
      <c r="F208" s="3"/>
    </row>
    <row r="209" spans="3:6" x14ac:dyDescent="0.25">
      <c r="C209" s="5"/>
      <c r="E209" s="3"/>
      <c r="F209" s="3"/>
    </row>
    <row r="210" spans="3:6" x14ac:dyDescent="0.25">
      <c r="C210" s="5"/>
      <c r="E210" s="3"/>
      <c r="F210" s="3"/>
    </row>
    <row r="211" spans="3:6" x14ac:dyDescent="0.25">
      <c r="C211" s="5"/>
      <c r="E211" s="3"/>
      <c r="F211" s="3"/>
    </row>
    <row r="212" spans="3:6" x14ac:dyDescent="0.25">
      <c r="C212" s="5"/>
      <c r="E212" s="3"/>
      <c r="F212" s="3"/>
    </row>
    <row r="213" spans="3:6" x14ac:dyDescent="0.25">
      <c r="C213" s="5"/>
      <c r="E213" s="3"/>
      <c r="F213" s="3"/>
    </row>
    <row r="214" spans="3:6" x14ac:dyDescent="0.25">
      <c r="C214" s="5"/>
      <c r="E214" s="3"/>
      <c r="F214" s="3"/>
    </row>
    <row r="215" spans="3:6" x14ac:dyDescent="0.25">
      <c r="C215" s="5"/>
      <c r="E215" s="3"/>
      <c r="F215" s="3"/>
    </row>
    <row r="216" spans="3:6" x14ac:dyDescent="0.25">
      <c r="C216" s="5"/>
      <c r="E216" s="3"/>
      <c r="F216" s="3"/>
    </row>
    <row r="217" spans="3:6" x14ac:dyDescent="0.25">
      <c r="C217" s="5"/>
      <c r="E217" s="3"/>
      <c r="F217" s="3"/>
    </row>
    <row r="218" spans="3:6" x14ac:dyDescent="0.25">
      <c r="C218" s="5"/>
      <c r="E218" s="3"/>
      <c r="F218" s="3"/>
    </row>
    <row r="219" spans="3:6" x14ac:dyDescent="0.25">
      <c r="C219" s="5"/>
      <c r="E219" s="3"/>
      <c r="F219" s="3"/>
    </row>
    <row r="220" spans="3:6" x14ac:dyDescent="0.25">
      <c r="C220" s="5"/>
      <c r="E220" s="3"/>
      <c r="F220" s="3"/>
    </row>
    <row r="221" spans="3:6" x14ac:dyDescent="0.25">
      <c r="C221" s="5"/>
      <c r="E221" s="3"/>
      <c r="F221" s="3"/>
    </row>
    <row r="222" spans="3:6" x14ac:dyDescent="0.25">
      <c r="C222" s="5"/>
      <c r="E222" s="3"/>
      <c r="F222" s="3"/>
    </row>
    <row r="223" spans="3:6" x14ac:dyDescent="0.25">
      <c r="C223" s="5"/>
      <c r="E223" s="3"/>
      <c r="F223" s="3"/>
    </row>
    <row r="224" spans="3:6" x14ac:dyDescent="0.25">
      <c r="C224" s="5"/>
      <c r="E224" s="3"/>
      <c r="F224" s="3"/>
    </row>
    <row r="225" spans="3:6" x14ac:dyDescent="0.25">
      <c r="C225" s="5"/>
      <c r="E225" s="3"/>
      <c r="F225" s="3"/>
    </row>
    <row r="226" spans="3:6" x14ac:dyDescent="0.25">
      <c r="C226" s="5"/>
      <c r="E226" s="3"/>
      <c r="F226" s="3"/>
    </row>
    <row r="227" spans="3:6" x14ac:dyDescent="0.25">
      <c r="C227" s="5"/>
      <c r="E227" s="3"/>
      <c r="F227" s="3"/>
    </row>
    <row r="228" spans="3:6" x14ac:dyDescent="0.25">
      <c r="C228" s="5"/>
      <c r="E228" s="3"/>
      <c r="F228" s="3"/>
    </row>
    <row r="229" spans="3:6" x14ac:dyDescent="0.25">
      <c r="C229" s="5"/>
      <c r="E229" s="3"/>
      <c r="F229" s="3"/>
    </row>
    <row r="230" spans="3:6" x14ac:dyDescent="0.25">
      <c r="C230" s="5"/>
      <c r="E230" s="3"/>
      <c r="F230" s="3"/>
    </row>
    <row r="231" spans="3:6" x14ac:dyDescent="0.25">
      <c r="C231" s="5"/>
      <c r="E231" s="3"/>
      <c r="F231" s="3"/>
    </row>
    <row r="232" spans="3:6" x14ac:dyDescent="0.25">
      <c r="C232" s="5"/>
      <c r="E232" s="3"/>
      <c r="F232" s="3"/>
    </row>
    <row r="233" spans="3:6" x14ac:dyDescent="0.25">
      <c r="C233" s="5"/>
      <c r="E233" s="3"/>
      <c r="F233" s="3"/>
    </row>
    <row r="234" spans="3:6" x14ac:dyDescent="0.25">
      <c r="C234" s="5"/>
      <c r="E234" s="3"/>
      <c r="F234" s="3"/>
    </row>
    <row r="235" spans="3:6" x14ac:dyDescent="0.25">
      <c r="C235" s="5"/>
      <c r="E235" s="3"/>
      <c r="F235" s="3"/>
    </row>
    <row r="236" spans="3:6" x14ac:dyDescent="0.25">
      <c r="C236" s="5"/>
      <c r="E236" s="3"/>
      <c r="F236" s="3"/>
    </row>
    <row r="237" spans="3:6" x14ac:dyDescent="0.25">
      <c r="C237" s="5"/>
      <c r="E237" s="3"/>
      <c r="F237" s="3"/>
    </row>
    <row r="238" spans="3:6" x14ac:dyDescent="0.25">
      <c r="C238" s="5"/>
      <c r="E238" s="3"/>
      <c r="F238" s="3"/>
    </row>
    <row r="239" spans="3:6" x14ac:dyDescent="0.25">
      <c r="C239" s="5"/>
      <c r="E239" s="3"/>
      <c r="F239" s="3"/>
    </row>
    <row r="240" spans="3:6" x14ac:dyDescent="0.25">
      <c r="C240" s="5"/>
      <c r="E240" s="3"/>
      <c r="F240" s="3"/>
    </row>
    <row r="241" spans="3:6" x14ac:dyDescent="0.25">
      <c r="C241" s="5"/>
      <c r="E241" s="3"/>
      <c r="F241" s="3"/>
    </row>
    <row r="242" spans="3:6" x14ac:dyDescent="0.25">
      <c r="C242" s="5"/>
      <c r="E242" s="3"/>
      <c r="F242" s="3"/>
    </row>
    <row r="243" spans="3:6" x14ac:dyDescent="0.25">
      <c r="C243" s="5"/>
      <c r="E243" s="3"/>
      <c r="F243" s="3"/>
    </row>
    <row r="244" spans="3:6" x14ac:dyDescent="0.25">
      <c r="C244" s="5"/>
      <c r="E244" s="3"/>
      <c r="F244" s="3"/>
    </row>
    <row r="245" spans="3:6" x14ac:dyDescent="0.25">
      <c r="C245" s="5"/>
      <c r="E245" s="3"/>
      <c r="F245" s="3"/>
    </row>
    <row r="246" spans="3:6" x14ac:dyDescent="0.25">
      <c r="C246" s="5"/>
      <c r="E246" s="3"/>
      <c r="F246" s="3"/>
    </row>
    <row r="247" spans="3:6" x14ac:dyDescent="0.25">
      <c r="C247" s="5"/>
      <c r="E247" s="3"/>
      <c r="F247" s="3"/>
    </row>
    <row r="248" spans="3:6" x14ac:dyDescent="0.25">
      <c r="C248" s="5"/>
      <c r="E248" s="3"/>
      <c r="F248" s="3"/>
    </row>
    <row r="249" spans="3:6" x14ac:dyDescent="0.25">
      <c r="C249" s="5"/>
      <c r="E249" s="3"/>
      <c r="F249" s="3"/>
    </row>
    <row r="250" spans="3:6" x14ac:dyDescent="0.25">
      <c r="C250" s="5"/>
      <c r="E250" s="3"/>
      <c r="F250" s="3"/>
    </row>
    <row r="251" spans="3:6" x14ac:dyDescent="0.25">
      <c r="C251" s="5"/>
      <c r="E251" s="3"/>
      <c r="F251" s="3"/>
    </row>
    <row r="252" spans="3:6" x14ac:dyDescent="0.25">
      <c r="C252" s="5"/>
      <c r="E252" s="3"/>
      <c r="F252" s="3"/>
    </row>
    <row r="253" spans="3:6" x14ac:dyDescent="0.25">
      <c r="C253" s="5"/>
      <c r="E253" s="3"/>
      <c r="F253" s="3"/>
    </row>
    <row r="254" spans="3:6" x14ac:dyDescent="0.25">
      <c r="C254" s="5"/>
      <c r="E254" s="3"/>
      <c r="F254" s="3"/>
    </row>
    <row r="255" spans="3:6" x14ac:dyDescent="0.25">
      <c r="C255" s="5"/>
      <c r="E255" s="3"/>
      <c r="F255" s="3"/>
    </row>
    <row r="256" spans="3:6" x14ac:dyDescent="0.25">
      <c r="C256" s="5"/>
      <c r="E256" s="3"/>
      <c r="F256" s="3"/>
    </row>
    <row r="257" spans="5:6" x14ac:dyDescent="0.25">
      <c r="E257" s="3"/>
      <c r="F257" s="3"/>
    </row>
    <row r="258" spans="5:6" x14ac:dyDescent="0.25">
      <c r="E258" s="3"/>
      <c r="F258" s="3"/>
    </row>
    <row r="259" spans="5:6" x14ac:dyDescent="0.25">
      <c r="E259" s="3"/>
      <c r="F259" s="3"/>
    </row>
    <row r="260" spans="5:6" x14ac:dyDescent="0.25">
      <c r="E260" s="3"/>
      <c r="F260" s="3"/>
    </row>
    <row r="261" spans="5:6" x14ac:dyDescent="0.25">
      <c r="E261" s="3"/>
      <c r="F261" s="3"/>
    </row>
    <row r="262" spans="5:6" x14ac:dyDescent="0.25">
      <c r="E262" s="3"/>
      <c r="F262" s="3"/>
    </row>
  </sheetData>
  <autoFilter ref="A4:F6">
    <sortState ref="A5:F12">
      <sortCondition ref="A4:A12"/>
    </sortState>
  </autoFilter>
  <pageMargins left="0.7" right="0.7" top="0.75" bottom="0.75" header="0.3" footer="0.3"/>
  <pageSetup paperSize="9" scale="9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68"/>
  <sheetViews>
    <sheetView zoomScaleNormal="100" workbookViewId="0">
      <pane ySplit="4" topLeftCell="A5" activePane="bottomLeft" state="frozen"/>
      <selection activeCell="B136" sqref="B136"/>
      <selection pane="bottomLeft" activeCell="C17" sqref="C17"/>
    </sheetView>
  </sheetViews>
  <sheetFormatPr defaultRowHeight="15" x14ac:dyDescent="0.25"/>
  <cols>
    <col min="1" max="1" width="10.42578125" style="1" customWidth="1"/>
    <col min="2" max="2" width="54" style="1" customWidth="1"/>
    <col min="3" max="3" width="14.42578125" style="1" bestFit="1" customWidth="1"/>
    <col min="4" max="4" width="36" style="1" customWidth="1"/>
    <col min="5" max="6" width="14.28515625" style="1" customWidth="1"/>
    <col min="7" max="16384" width="9.140625" style="1"/>
  </cols>
  <sheetData>
    <row r="1" spans="1:6" ht="21" x14ac:dyDescent="0.35">
      <c r="A1" s="10" t="s">
        <v>65</v>
      </c>
      <c r="B1" s="2"/>
      <c r="C1" s="2"/>
      <c r="D1" s="2"/>
      <c r="E1" s="8"/>
      <c r="F1" s="8"/>
    </row>
    <row r="2" spans="1:6" ht="15.75" x14ac:dyDescent="0.25">
      <c r="A2" s="8" t="s">
        <v>99</v>
      </c>
      <c r="B2" s="8"/>
      <c r="C2" s="8"/>
      <c r="D2" s="2"/>
      <c r="E2" s="7"/>
      <c r="F2" s="7"/>
    </row>
    <row r="4" spans="1:6" ht="30" x14ac:dyDescent="0.25">
      <c r="A4" s="4" t="s">
        <v>0</v>
      </c>
      <c r="B4" s="4" t="s">
        <v>1</v>
      </c>
      <c r="C4" s="4" t="s">
        <v>2</v>
      </c>
      <c r="D4" s="4" t="s">
        <v>3</v>
      </c>
      <c r="E4" s="6" t="s">
        <v>26</v>
      </c>
      <c r="F4" s="6" t="s">
        <v>25</v>
      </c>
    </row>
    <row r="5" spans="1:6" x14ac:dyDescent="0.25">
      <c r="A5" s="15">
        <v>45308</v>
      </c>
      <c r="B5" s="16" t="s">
        <v>34</v>
      </c>
      <c r="C5" s="17">
        <v>1230</v>
      </c>
      <c r="D5" s="49" t="s">
        <v>74</v>
      </c>
      <c r="E5" s="26">
        <v>8</v>
      </c>
      <c r="F5" s="26"/>
    </row>
    <row r="6" spans="1:6" x14ac:dyDescent="0.25">
      <c r="A6" s="15">
        <v>45485</v>
      </c>
      <c r="B6" s="16" t="s">
        <v>35</v>
      </c>
      <c r="C6" s="17">
        <v>1230</v>
      </c>
      <c r="D6" s="50" t="s">
        <v>74</v>
      </c>
      <c r="E6" s="26">
        <v>10</v>
      </c>
      <c r="F6" s="26"/>
    </row>
    <row r="7" spans="1:6" x14ac:dyDescent="0.25">
      <c r="A7" s="15">
        <v>45549</v>
      </c>
      <c r="B7" s="16" t="s">
        <v>36</v>
      </c>
      <c r="C7" s="17">
        <v>1230</v>
      </c>
      <c r="D7" s="50" t="s">
        <v>74</v>
      </c>
      <c r="E7" s="26">
        <v>2</v>
      </c>
      <c r="F7" s="26"/>
    </row>
    <row r="8" spans="1:6" ht="30" x14ac:dyDescent="0.25">
      <c r="A8" s="15">
        <v>45586</v>
      </c>
      <c r="B8" s="16" t="s">
        <v>24</v>
      </c>
      <c r="C8" s="17">
        <v>1230</v>
      </c>
      <c r="D8" s="50" t="s">
        <v>74</v>
      </c>
      <c r="E8" s="26">
        <v>750</v>
      </c>
      <c r="F8" s="26"/>
    </row>
    <row r="9" spans="1:6" x14ac:dyDescent="0.25">
      <c r="A9" s="15">
        <v>45620</v>
      </c>
      <c r="B9" s="16" t="s">
        <v>27</v>
      </c>
      <c r="C9" s="17">
        <v>1230</v>
      </c>
      <c r="D9" s="50" t="s">
        <v>74</v>
      </c>
      <c r="E9" s="26">
        <v>280</v>
      </c>
      <c r="F9" s="26"/>
    </row>
    <row r="10" spans="1:6" x14ac:dyDescent="0.25">
      <c r="A10" s="15">
        <v>45630</v>
      </c>
      <c r="B10" s="16" t="s">
        <v>29</v>
      </c>
      <c r="C10" s="17">
        <v>1230</v>
      </c>
      <c r="D10" s="50" t="s">
        <v>74</v>
      </c>
      <c r="E10" s="26">
        <v>20</v>
      </c>
      <c r="F10" s="26"/>
    </row>
    <row r="11" spans="1:6" x14ac:dyDescent="0.25">
      <c r="A11" s="15">
        <v>45630</v>
      </c>
      <c r="B11" s="16" t="s">
        <v>30</v>
      </c>
      <c r="C11" s="17">
        <v>1230</v>
      </c>
      <c r="D11" s="50" t="s">
        <v>74</v>
      </c>
      <c r="E11" s="26">
        <v>20</v>
      </c>
      <c r="F11" s="26"/>
    </row>
    <row r="12" spans="1:6" ht="15.75" thickBot="1" x14ac:dyDescent="0.3">
      <c r="A12" s="42" t="s">
        <v>94</v>
      </c>
      <c r="B12" s="34"/>
      <c r="C12" s="35"/>
      <c r="D12" s="34"/>
      <c r="E12" s="48">
        <f>SUM(E5:E11)</f>
        <v>1090</v>
      </c>
      <c r="F12" s="48">
        <f>SUM(F5:F11)</f>
        <v>0</v>
      </c>
    </row>
    <row r="13" spans="1:6" ht="15.75" thickTop="1" x14ac:dyDescent="0.25">
      <c r="C13" s="5"/>
      <c r="E13" s="3"/>
      <c r="F13" s="3"/>
    </row>
    <row r="14" spans="1:6" x14ac:dyDescent="0.25">
      <c r="C14" s="5"/>
      <c r="E14" s="3"/>
      <c r="F14" s="3"/>
    </row>
    <row r="15" spans="1:6" x14ac:dyDescent="0.25">
      <c r="C15" s="5"/>
      <c r="E15" s="3"/>
      <c r="F15" s="3"/>
    </row>
    <row r="16" spans="1:6" x14ac:dyDescent="0.25">
      <c r="C16" s="5"/>
      <c r="E16" s="3"/>
      <c r="F16" s="3"/>
    </row>
    <row r="17" spans="3:6" x14ac:dyDescent="0.25">
      <c r="C17" s="5"/>
      <c r="E17" s="3"/>
      <c r="F17" s="3"/>
    </row>
    <row r="18" spans="3:6" x14ac:dyDescent="0.25">
      <c r="C18" s="5"/>
      <c r="E18" s="3"/>
      <c r="F18" s="3"/>
    </row>
    <row r="19" spans="3:6" x14ac:dyDescent="0.25">
      <c r="C19" s="5"/>
      <c r="E19" s="3"/>
      <c r="F19" s="3"/>
    </row>
    <row r="20" spans="3:6" x14ac:dyDescent="0.25">
      <c r="C20" s="5"/>
      <c r="E20" s="3"/>
      <c r="F20" s="3"/>
    </row>
    <row r="21" spans="3:6" x14ac:dyDescent="0.25">
      <c r="C21" s="5"/>
      <c r="E21" s="3"/>
      <c r="F21" s="3"/>
    </row>
    <row r="22" spans="3:6" x14ac:dyDescent="0.25">
      <c r="C22" s="5"/>
      <c r="E22" s="3"/>
      <c r="F22" s="3"/>
    </row>
    <row r="23" spans="3:6" x14ac:dyDescent="0.25">
      <c r="C23" s="5"/>
      <c r="E23" s="3"/>
      <c r="F23" s="3"/>
    </row>
    <row r="24" spans="3:6" x14ac:dyDescent="0.25">
      <c r="C24" s="5"/>
      <c r="E24" s="3"/>
      <c r="F24" s="3"/>
    </row>
    <row r="25" spans="3:6" x14ac:dyDescent="0.25">
      <c r="C25" s="5"/>
      <c r="E25" s="3"/>
      <c r="F25" s="3"/>
    </row>
    <row r="26" spans="3:6" x14ac:dyDescent="0.25">
      <c r="C26" s="5"/>
      <c r="E26" s="3"/>
      <c r="F26" s="3"/>
    </row>
    <row r="27" spans="3:6" x14ac:dyDescent="0.25">
      <c r="C27" s="5"/>
      <c r="E27" s="3"/>
      <c r="F27" s="3"/>
    </row>
    <row r="28" spans="3:6" x14ac:dyDescent="0.25">
      <c r="C28" s="5"/>
      <c r="E28" s="3"/>
      <c r="F28" s="3"/>
    </row>
    <row r="29" spans="3:6" x14ac:dyDescent="0.25">
      <c r="C29" s="5"/>
      <c r="E29" s="3"/>
      <c r="F29" s="3"/>
    </row>
    <row r="30" spans="3:6" x14ac:dyDescent="0.25">
      <c r="C30" s="5"/>
      <c r="E30" s="3"/>
      <c r="F30" s="3"/>
    </row>
    <row r="31" spans="3:6" x14ac:dyDescent="0.25">
      <c r="C31" s="5"/>
      <c r="E31" s="3"/>
      <c r="F31" s="3"/>
    </row>
    <row r="32" spans="3:6" x14ac:dyDescent="0.25">
      <c r="C32" s="5"/>
      <c r="E32" s="3"/>
      <c r="F32" s="3"/>
    </row>
    <row r="33" spans="3:6" x14ac:dyDescent="0.25">
      <c r="C33" s="5"/>
      <c r="E33" s="3"/>
      <c r="F33" s="3"/>
    </row>
    <row r="34" spans="3:6" x14ac:dyDescent="0.25">
      <c r="C34" s="5"/>
      <c r="E34" s="3"/>
      <c r="F34" s="3"/>
    </row>
    <row r="35" spans="3:6" x14ac:dyDescent="0.25">
      <c r="C35" s="5"/>
      <c r="E35" s="3"/>
      <c r="F35" s="3"/>
    </row>
    <row r="36" spans="3:6" x14ac:dyDescent="0.25">
      <c r="C36" s="5"/>
      <c r="E36" s="3"/>
      <c r="F36" s="3"/>
    </row>
    <row r="37" spans="3:6" x14ac:dyDescent="0.25">
      <c r="C37" s="5"/>
      <c r="E37" s="3"/>
      <c r="F37" s="3"/>
    </row>
    <row r="38" spans="3:6" x14ac:dyDescent="0.25">
      <c r="C38" s="5"/>
      <c r="E38" s="3"/>
      <c r="F38" s="3"/>
    </row>
    <row r="39" spans="3:6" x14ac:dyDescent="0.25">
      <c r="C39" s="5"/>
      <c r="E39" s="3"/>
      <c r="F39" s="3"/>
    </row>
    <row r="40" spans="3:6" x14ac:dyDescent="0.25">
      <c r="C40" s="5"/>
      <c r="E40" s="3"/>
      <c r="F40" s="3"/>
    </row>
    <row r="41" spans="3:6" x14ac:dyDescent="0.25">
      <c r="C41" s="5"/>
      <c r="E41" s="3"/>
      <c r="F41" s="3"/>
    </row>
    <row r="42" spans="3:6" x14ac:dyDescent="0.25">
      <c r="C42" s="5"/>
      <c r="E42" s="3"/>
      <c r="F42" s="3"/>
    </row>
    <row r="43" spans="3:6" x14ac:dyDescent="0.25">
      <c r="C43" s="5"/>
      <c r="E43" s="3"/>
      <c r="F43" s="3"/>
    </row>
    <row r="44" spans="3:6" x14ac:dyDescent="0.25">
      <c r="C44" s="5"/>
      <c r="E44" s="3"/>
      <c r="F44" s="3"/>
    </row>
    <row r="45" spans="3:6" x14ac:dyDescent="0.25">
      <c r="C45" s="5"/>
      <c r="E45" s="3"/>
      <c r="F45" s="3"/>
    </row>
    <row r="46" spans="3:6" x14ac:dyDescent="0.25">
      <c r="C46" s="5"/>
      <c r="E46" s="3"/>
      <c r="F46" s="3"/>
    </row>
    <row r="47" spans="3:6" x14ac:dyDescent="0.25">
      <c r="C47" s="5"/>
      <c r="E47" s="3"/>
      <c r="F47" s="3"/>
    </row>
    <row r="48" spans="3:6" x14ac:dyDescent="0.25">
      <c r="C48" s="5"/>
      <c r="E48" s="3"/>
      <c r="F48" s="3"/>
    </row>
    <row r="49" spans="3:6" x14ac:dyDescent="0.25">
      <c r="C49" s="5"/>
      <c r="E49" s="3"/>
      <c r="F49" s="3"/>
    </row>
    <row r="50" spans="3:6" x14ac:dyDescent="0.25">
      <c r="C50" s="5"/>
      <c r="E50" s="3"/>
      <c r="F50" s="3"/>
    </row>
    <row r="51" spans="3:6" x14ac:dyDescent="0.25">
      <c r="C51" s="5"/>
      <c r="E51" s="3"/>
      <c r="F51" s="3"/>
    </row>
    <row r="52" spans="3:6" x14ac:dyDescent="0.25">
      <c r="C52" s="5"/>
      <c r="E52" s="3"/>
      <c r="F52" s="3"/>
    </row>
    <row r="53" spans="3:6" x14ac:dyDescent="0.25">
      <c r="C53" s="5"/>
      <c r="E53" s="3"/>
      <c r="F53" s="3"/>
    </row>
    <row r="54" spans="3:6" x14ac:dyDescent="0.25">
      <c r="C54" s="5"/>
      <c r="E54" s="3"/>
      <c r="F54" s="3"/>
    </row>
    <row r="55" spans="3:6" x14ac:dyDescent="0.25">
      <c r="C55" s="5"/>
      <c r="E55" s="3"/>
      <c r="F55" s="3"/>
    </row>
    <row r="56" spans="3:6" x14ac:dyDescent="0.25">
      <c r="C56" s="5"/>
      <c r="E56" s="3"/>
      <c r="F56" s="3"/>
    </row>
    <row r="57" spans="3:6" x14ac:dyDescent="0.25">
      <c r="C57" s="5"/>
      <c r="E57" s="3"/>
      <c r="F57" s="3"/>
    </row>
    <row r="58" spans="3:6" x14ac:dyDescent="0.25">
      <c r="C58" s="5"/>
      <c r="E58" s="3"/>
      <c r="F58" s="3"/>
    </row>
    <row r="59" spans="3:6" x14ac:dyDescent="0.25">
      <c r="C59" s="5"/>
      <c r="E59" s="3"/>
      <c r="F59" s="3"/>
    </row>
    <row r="60" spans="3:6" x14ac:dyDescent="0.25">
      <c r="C60" s="5"/>
      <c r="E60" s="3"/>
      <c r="F60" s="3"/>
    </row>
    <row r="61" spans="3:6" x14ac:dyDescent="0.25">
      <c r="C61" s="5"/>
      <c r="E61" s="3"/>
      <c r="F61" s="3"/>
    </row>
    <row r="62" spans="3:6" x14ac:dyDescent="0.25">
      <c r="C62" s="5"/>
      <c r="E62" s="3"/>
      <c r="F62" s="3"/>
    </row>
    <row r="63" spans="3:6" x14ac:dyDescent="0.25">
      <c r="C63" s="5"/>
      <c r="E63" s="3"/>
      <c r="F63" s="3"/>
    </row>
    <row r="64" spans="3:6" x14ac:dyDescent="0.25">
      <c r="C64" s="5"/>
      <c r="E64" s="3"/>
      <c r="F64" s="3"/>
    </row>
    <row r="65" spans="3:6" x14ac:dyDescent="0.25">
      <c r="C65" s="5"/>
      <c r="E65" s="3"/>
      <c r="F65" s="3"/>
    </row>
    <row r="66" spans="3:6" x14ac:dyDescent="0.25">
      <c r="C66" s="5"/>
      <c r="E66" s="3"/>
      <c r="F66" s="3"/>
    </row>
    <row r="67" spans="3:6" x14ac:dyDescent="0.25">
      <c r="C67" s="5"/>
      <c r="E67" s="3"/>
      <c r="F67" s="3"/>
    </row>
    <row r="68" spans="3:6" x14ac:dyDescent="0.25">
      <c r="C68" s="5"/>
      <c r="E68" s="3"/>
      <c r="F68" s="3"/>
    </row>
    <row r="69" spans="3:6" x14ac:dyDescent="0.25">
      <c r="C69" s="5"/>
      <c r="E69" s="3"/>
      <c r="F69" s="3"/>
    </row>
    <row r="70" spans="3:6" x14ac:dyDescent="0.25">
      <c r="C70" s="5"/>
      <c r="E70" s="3"/>
      <c r="F70" s="3"/>
    </row>
    <row r="71" spans="3:6" x14ac:dyDescent="0.25">
      <c r="C71" s="5"/>
      <c r="E71" s="3"/>
      <c r="F71" s="3"/>
    </row>
    <row r="72" spans="3:6" x14ac:dyDescent="0.25">
      <c r="C72" s="5"/>
      <c r="E72" s="3"/>
      <c r="F72" s="3"/>
    </row>
    <row r="73" spans="3:6" x14ac:dyDescent="0.25">
      <c r="C73" s="5"/>
      <c r="E73" s="3"/>
      <c r="F73" s="3"/>
    </row>
    <row r="74" spans="3:6" x14ac:dyDescent="0.25">
      <c r="C74" s="5"/>
      <c r="E74" s="3"/>
      <c r="F74" s="3"/>
    </row>
    <row r="75" spans="3:6" x14ac:dyDescent="0.25">
      <c r="C75" s="5"/>
      <c r="E75" s="3"/>
      <c r="F75" s="3"/>
    </row>
    <row r="76" spans="3:6" x14ac:dyDescent="0.25">
      <c r="C76" s="5"/>
      <c r="E76" s="3"/>
      <c r="F76" s="3"/>
    </row>
    <row r="77" spans="3:6" x14ac:dyDescent="0.25">
      <c r="C77" s="5"/>
      <c r="E77" s="3"/>
      <c r="F77" s="3"/>
    </row>
    <row r="78" spans="3:6" x14ac:dyDescent="0.25">
      <c r="C78" s="5"/>
      <c r="E78" s="3"/>
      <c r="F78" s="3"/>
    </row>
    <row r="79" spans="3:6" x14ac:dyDescent="0.25">
      <c r="C79" s="5"/>
      <c r="E79" s="3"/>
      <c r="F79" s="3"/>
    </row>
    <row r="80" spans="3:6" x14ac:dyDescent="0.25">
      <c r="C80" s="5"/>
      <c r="E80" s="3"/>
      <c r="F80" s="3"/>
    </row>
    <row r="81" spans="3:6" x14ac:dyDescent="0.25">
      <c r="C81" s="5"/>
      <c r="E81" s="3"/>
      <c r="F81" s="3"/>
    </row>
    <row r="82" spans="3:6" x14ac:dyDescent="0.25">
      <c r="C82" s="5"/>
      <c r="E82" s="3"/>
      <c r="F82" s="3"/>
    </row>
    <row r="83" spans="3:6" x14ac:dyDescent="0.25">
      <c r="C83" s="5"/>
      <c r="E83" s="3"/>
      <c r="F83" s="3"/>
    </row>
    <row r="84" spans="3:6" x14ac:dyDescent="0.25">
      <c r="C84" s="5"/>
      <c r="E84" s="3"/>
      <c r="F84" s="3"/>
    </row>
    <row r="85" spans="3:6" x14ac:dyDescent="0.25">
      <c r="C85" s="5"/>
      <c r="E85" s="3"/>
      <c r="F85" s="3"/>
    </row>
    <row r="86" spans="3:6" x14ac:dyDescent="0.25">
      <c r="C86" s="5"/>
      <c r="E86" s="3"/>
      <c r="F86" s="3"/>
    </row>
    <row r="87" spans="3:6" x14ac:dyDescent="0.25">
      <c r="C87" s="5"/>
      <c r="E87" s="3"/>
      <c r="F87" s="3"/>
    </row>
    <row r="88" spans="3:6" x14ac:dyDescent="0.25">
      <c r="C88" s="5"/>
      <c r="E88" s="3"/>
      <c r="F88" s="3"/>
    </row>
    <row r="89" spans="3:6" x14ac:dyDescent="0.25">
      <c r="C89" s="5"/>
      <c r="E89" s="3"/>
      <c r="F89" s="3"/>
    </row>
    <row r="90" spans="3:6" x14ac:dyDescent="0.25">
      <c r="C90" s="5"/>
      <c r="E90" s="3"/>
      <c r="F90" s="3"/>
    </row>
    <row r="91" spans="3:6" x14ac:dyDescent="0.25">
      <c r="C91" s="5"/>
      <c r="E91" s="3"/>
      <c r="F91" s="3"/>
    </row>
    <row r="92" spans="3:6" x14ac:dyDescent="0.25">
      <c r="C92" s="5"/>
      <c r="E92" s="3"/>
      <c r="F92" s="3"/>
    </row>
    <row r="93" spans="3:6" x14ac:dyDescent="0.25">
      <c r="C93" s="5"/>
      <c r="E93" s="3"/>
      <c r="F93" s="3"/>
    </row>
    <row r="94" spans="3:6" x14ac:dyDescent="0.25">
      <c r="C94" s="5"/>
      <c r="E94" s="3"/>
      <c r="F94" s="3"/>
    </row>
    <row r="95" spans="3:6" x14ac:dyDescent="0.25">
      <c r="C95" s="5"/>
      <c r="E95" s="3"/>
      <c r="F95" s="3"/>
    </row>
    <row r="96" spans="3:6" x14ac:dyDescent="0.25">
      <c r="C96" s="5"/>
      <c r="E96" s="3"/>
      <c r="F96" s="3"/>
    </row>
    <row r="97" spans="3:6" x14ac:dyDescent="0.25">
      <c r="C97" s="5"/>
      <c r="E97" s="3"/>
      <c r="F97" s="3"/>
    </row>
    <row r="98" spans="3:6" x14ac:dyDescent="0.25">
      <c r="C98" s="5"/>
      <c r="E98" s="3"/>
      <c r="F98" s="3"/>
    </row>
    <row r="99" spans="3:6" x14ac:dyDescent="0.25">
      <c r="C99" s="5"/>
      <c r="E99" s="3"/>
      <c r="F99" s="3"/>
    </row>
    <row r="100" spans="3:6" x14ac:dyDescent="0.25">
      <c r="C100" s="5"/>
      <c r="E100" s="3"/>
      <c r="F100" s="3"/>
    </row>
    <row r="101" spans="3:6" x14ac:dyDescent="0.25">
      <c r="C101" s="5"/>
      <c r="E101" s="3"/>
      <c r="F101" s="3"/>
    </row>
    <row r="102" spans="3:6" x14ac:dyDescent="0.25">
      <c r="C102" s="5"/>
      <c r="E102" s="3"/>
      <c r="F102" s="3"/>
    </row>
    <row r="103" spans="3:6" x14ac:dyDescent="0.25">
      <c r="C103" s="5"/>
      <c r="E103" s="3"/>
      <c r="F103" s="3"/>
    </row>
    <row r="104" spans="3:6" x14ac:dyDescent="0.25">
      <c r="C104" s="5"/>
      <c r="E104" s="3"/>
      <c r="F104" s="3"/>
    </row>
    <row r="105" spans="3:6" x14ac:dyDescent="0.25">
      <c r="C105" s="5"/>
      <c r="E105" s="3"/>
      <c r="F105" s="3"/>
    </row>
    <row r="106" spans="3:6" x14ac:dyDescent="0.25">
      <c r="C106" s="5"/>
      <c r="E106" s="3"/>
      <c r="F106" s="3"/>
    </row>
    <row r="107" spans="3:6" x14ac:dyDescent="0.25">
      <c r="C107" s="5"/>
      <c r="E107" s="3"/>
      <c r="F107" s="3"/>
    </row>
    <row r="108" spans="3:6" x14ac:dyDescent="0.25">
      <c r="C108" s="5"/>
      <c r="E108" s="3"/>
      <c r="F108" s="3"/>
    </row>
    <row r="109" spans="3:6" x14ac:dyDescent="0.25">
      <c r="C109" s="5"/>
      <c r="E109" s="3"/>
      <c r="F109" s="3"/>
    </row>
    <row r="110" spans="3:6" x14ac:dyDescent="0.25">
      <c r="C110" s="5"/>
      <c r="E110" s="3"/>
      <c r="F110" s="3"/>
    </row>
    <row r="111" spans="3:6" x14ac:dyDescent="0.25">
      <c r="C111" s="5"/>
      <c r="E111" s="3"/>
      <c r="F111" s="3"/>
    </row>
    <row r="112" spans="3:6" x14ac:dyDescent="0.25">
      <c r="C112" s="5"/>
      <c r="E112" s="3"/>
      <c r="F112" s="3"/>
    </row>
    <row r="113" spans="3:6" x14ac:dyDescent="0.25">
      <c r="C113" s="5"/>
      <c r="E113" s="3"/>
      <c r="F113" s="3"/>
    </row>
    <row r="114" spans="3:6" x14ac:dyDescent="0.25">
      <c r="C114" s="5"/>
      <c r="E114" s="3"/>
      <c r="F114" s="3"/>
    </row>
    <row r="115" spans="3:6" x14ac:dyDescent="0.25">
      <c r="C115" s="5"/>
      <c r="E115" s="3"/>
      <c r="F115" s="3"/>
    </row>
    <row r="116" spans="3:6" x14ac:dyDescent="0.25">
      <c r="C116" s="5"/>
      <c r="E116" s="3"/>
      <c r="F116" s="3"/>
    </row>
    <row r="117" spans="3:6" x14ac:dyDescent="0.25">
      <c r="C117" s="5"/>
      <c r="E117" s="3"/>
      <c r="F117" s="3"/>
    </row>
    <row r="118" spans="3:6" x14ac:dyDescent="0.25">
      <c r="C118" s="5"/>
      <c r="E118" s="3"/>
      <c r="F118" s="3"/>
    </row>
    <row r="119" spans="3:6" x14ac:dyDescent="0.25">
      <c r="C119" s="5"/>
      <c r="E119" s="3"/>
      <c r="F119" s="3"/>
    </row>
    <row r="120" spans="3:6" x14ac:dyDescent="0.25">
      <c r="C120" s="5"/>
      <c r="E120" s="3"/>
      <c r="F120" s="3"/>
    </row>
    <row r="121" spans="3:6" x14ac:dyDescent="0.25">
      <c r="C121" s="5"/>
      <c r="E121" s="3"/>
      <c r="F121" s="3"/>
    </row>
    <row r="122" spans="3:6" x14ac:dyDescent="0.25">
      <c r="C122" s="5"/>
      <c r="E122" s="3"/>
      <c r="F122" s="3"/>
    </row>
    <row r="123" spans="3:6" x14ac:dyDescent="0.25">
      <c r="C123" s="5"/>
      <c r="E123" s="3"/>
      <c r="F123" s="3"/>
    </row>
    <row r="124" spans="3:6" x14ac:dyDescent="0.25">
      <c r="C124" s="5"/>
      <c r="E124" s="3"/>
      <c r="F124" s="3"/>
    </row>
    <row r="125" spans="3:6" x14ac:dyDescent="0.25">
      <c r="C125" s="5"/>
      <c r="E125" s="3"/>
      <c r="F125" s="3"/>
    </row>
    <row r="126" spans="3:6" x14ac:dyDescent="0.25">
      <c r="C126" s="5"/>
      <c r="E126" s="3"/>
      <c r="F126" s="3"/>
    </row>
    <row r="127" spans="3:6" x14ac:dyDescent="0.25">
      <c r="C127" s="5"/>
      <c r="E127" s="3"/>
      <c r="F127" s="3"/>
    </row>
    <row r="128" spans="3:6" x14ac:dyDescent="0.25">
      <c r="C128" s="5"/>
      <c r="E128" s="3"/>
      <c r="F128" s="3"/>
    </row>
    <row r="129" spans="3:6" x14ac:dyDescent="0.25">
      <c r="C129" s="5"/>
      <c r="E129" s="3"/>
      <c r="F129" s="3"/>
    </row>
    <row r="130" spans="3:6" x14ac:dyDescent="0.25">
      <c r="C130" s="5"/>
      <c r="E130" s="3"/>
      <c r="F130" s="3"/>
    </row>
    <row r="131" spans="3:6" x14ac:dyDescent="0.25">
      <c r="C131" s="5"/>
      <c r="E131" s="3"/>
      <c r="F131" s="3"/>
    </row>
    <row r="132" spans="3:6" x14ac:dyDescent="0.25">
      <c r="C132" s="5"/>
      <c r="E132" s="3"/>
      <c r="F132" s="3"/>
    </row>
    <row r="133" spans="3:6" x14ac:dyDescent="0.25">
      <c r="C133" s="5"/>
      <c r="E133" s="3"/>
      <c r="F133" s="3"/>
    </row>
    <row r="134" spans="3:6" x14ac:dyDescent="0.25">
      <c r="C134" s="5"/>
      <c r="E134" s="3"/>
      <c r="F134" s="3"/>
    </row>
    <row r="135" spans="3:6" x14ac:dyDescent="0.25">
      <c r="C135" s="5"/>
      <c r="E135" s="3"/>
      <c r="F135" s="3"/>
    </row>
    <row r="136" spans="3:6" x14ac:dyDescent="0.25">
      <c r="C136" s="5"/>
      <c r="E136" s="3"/>
      <c r="F136" s="3"/>
    </row>
    <row r="137" spans="3:6" x14ac:dyDescent="0.25">
      <c r="C137" s="5"/>
      <c r="E137" s="3"/>
      <c r="F137" s="3"/>
    </row>
    <row r="138" spans="3:6" x14ac:dyDescent="0.25">
      <c r="C138" s="5"/>
      <c r="E138" s="3"/>
      <c r="F138" s="3"/>
    </row>
    <row r="139" spans="3:6" x14ac:dyDescent="0.25">
      <c r="C139" s="5"/>
      <c r="E139" s="3"/>
      <c r="F139" s="3"/>
    </row>
    <row r="140" spans="3:6" x14ac:dyDescent="0.25">
      <c r="C140" s="5"/>
      <c r="E140" s="3"/>
      <c r="F140" s="3"/>
    </row>
    <row r="141" spans="3:6" x14ac:dyDescent="0.25">
      <c r="C141" s="5"/>
      <c r="E141" s="3"/>
      <c r="F141" s="3"/>
    </row>
    <row r="142" spans="3:6" x14ac:dyDescent="0.25">
      <c r="C142" s="5"/>
      <c r="E142" s="3"/>
      <c r="F142" s="3"/>
    </row>
    <row r="143" spans="3:6" x14ac:dyDescent="0.25">
      <c r="C143" s="5"/>
      <c r="E143" s="3"/>
      <c r="F143" s="3"/>
    </row>
    <row r="144" spans="3:6" x14ac:dyDescent="0.25">
      <c r="C144" s="5"/>
      <c r="E144" s="3"/>
      <c r="F144" s="3"/>
    </row>
    <row r="145" spans="3:6" x14ac:dyDescent="0.25">
      <c r="C145" s="5"/>
      <c r="E145" s="3"/>
      <c r="F145" s="3"/>
    </row>
    <row r="146" spans="3:6" x14ac:dyDescent="0.25">
      <c r="C146" s="5"/>
      <c r="E146" s="3"/>
      <c r="F146" s="3"/>
    </row>
    <row r="147" spans="3:6" x14ac:dyDescent="0.25">
      <c r="C147" s="5"/>
      <c r="E147" s="3"/>
      <c r="F147" s="3"/>
    </row>
    <row r="148" spans="3:6" x14ac:dyDescent="0.25">
      <c r="C148" s="5"/>
      <c r="E148" s="3"/>
      <c r="F148" s="3"/>
    </row>
    <row r="149" spans="3:6" x14ac:dyDescent="0.25">
      <c r="C149" s="5"/>
      <c r="E149" s="3"/>
      <c r="F149" s="3"/>
    </row>
    <row r="150" spans="3:6" x14ac:dyDescent="0.25">
      <c r="C150" s="5"/>
      <c r="E150" s="3"/>
      <c r="F150" s="3"/>
    </row>
    <row r="151" spans="3:6" x14ac:dyDescent="0.25">
      <c r="C151" s="5"/>
      <c r="E151" s="3"/>
      <c r="F151" s="3"/>
    </row>
    <row r="152" spans="3:6" x14ac:dyDescent="0.25">
      <c r="C152" s="5"/>
      <c r="E152" s="3"/>
      <c r="F152" s="3"/>
    </row>
    <row r="153" spans="3:6" x14ac:dyDescent="0.25">
      <c r="C153" s="5"/>
      <c r="E153" s="3"/>
      <c r="F153" s="3"/>
    </row>
    <row r="154" spans="3:6" x14ac:dyDescent="0.25">
      <c r="C154" s="5"/>
      <c r="E154" s="3"/>
      <c r="F154" s="3"/>
    </row>
    <row r="155" spans="3:6" x14ac:dyDescent="0.25">
      <c r="C155" s="5"/>
      <c r="E155" s="3"/>
      <c r="F155" s="3"/>
    </row>
    <row r="156" spans="3:6" x14ac:dyDescent="0.25">
      <c r="C156" s="5"/>
      <c r="E156" s="3"/>
      <c r="F156" s="3"/>
    </row>
    <row r="157" spans="3:6" x14ac:dyDescent="0.25">
      <c r="C157" s="5"/>
      <c r="E157" s="3"/>
      <c r="F157" s="3"/>
    </row>
    <row r="158" spans="3:6" x14ac:dyDescent="0.25">
      <c r="C158" s="5"/>
      <c r="E158" s="3"/>
      <c r="F158" s="3"/>
    </row>
    <row r="159" spans="3:6" x14ac:dyDescent="0.25">
      <c r="C159" s="5"/>
      <c r="E159" s="3"/>
      <c r="F159" s="3"/>
    </row>
    <row r="160" spans="3:6" x14ac:dyDescent="0.25">
      <c r="C160" s="5"/>
      <c r="E160" s="3"/>
      <c r="F160" s="3"/>
    </row>
    <row r="161" spans="3:6" x14ac:dyDescent="0.25">
      <c r="C161" s="5"/>
      <c r="E161" s="3"/>
      <c r="F161" s="3"/>
    </row>
    <row r="162" spans="3:6" x14ac:dyDescent="0.25">
      <c r="C162" s="5"/>
      <c r="E162" s="3"/>
      <c r="F162" s="3"/>
    </row>
    <row r="163" spans="3:6" x14ac:dyDescent="0.25">
      <c r="C163" s="5"/>
      <c r="E163" s="3"/>
      <c r="F163" s="3"/>
    </row>
    <row r="164" spans="3:6" x14ac:dyDescent="0.25">
      <c r="C164" s="5"/>
      <c r="E164" s="3"/>
      <c r="F164" s="3"/>
    </row>
    <row r="165" spans="3:6" x14ac:dyDescent="0.25">
      <c r="C165" s="5"/>
      <c r="E165" s="3"/>
      <c r="F165" s="3"/>
    </row>
    <row r="166" spans="3:6" x14ac:dyDescent="0.25">
      <c r="C166" s="5"/>
      <c r="E166" s="3"/>
      <c r="F166" s="3"/>
    </row>
    <row r="167" spans="3:6" x14ac:dyDescent="0.25">
      <c r="C167" s="5"/>
      <c r="E167" s="3"/>
      <c r="F167" s="3"/>
    </row>
    <row r="168" spans="3:6" x14ac:dyDescent="0.25">
      <c r="C168" s="5"/>
      <c r="E168" s="3"/>
      <c r="F168" s="3"/>
    </row>
    <row r="169" spans="3:6" x14ac:dyDescent="0.25">
      <c r="C169" s="5"/>
      <c r="E169" s="3"/>
      <c r="F169" s="3"/>
    </row>
    <row r="170" spans="3:6" x14ac:dyDescent="0.25">
      <c r="C170" s="5"/>
      <c r="E170" s="3"/>
      <c r="F170" s="3"/>
    </row>
    <row r="171" spans="3:6" x14ac:dyDescent="0.25">
      <c r="C171" s="5"/>
      <c r="E171" s="3"/>
      <c r="F171" s="3"/>
    </row>
    <row r="172" spans="3:6" x14ac:dyDescent="0.25">
      <c r="C172" s="5"/>
      <c r="E172" s="3"/>
      <c r="F172" s="3"/>
    </row>
    <row r="173" spans="3:6" x14ac:dyDescent="0.25">
      <c r="C173" s="5"/>
      <c r="E173" s="3"/>
      <c r="F173" s="3"/>
    </row>
    <row r="174" spans="3:6" x14ac:dyDescent="0.25">
      <c r="C174" s="5"/>
      <c r="E174" s="3"/>
      <c r="F174" s="3"/>
    </row>
    <row r="175" spans="3:6" x14ac:dyDescent="0.25">
      <c r="C175" s="5"/>
      <c r="E175" s="3"/>
      <c r="F175" s="3"/>
    </row>
    <row r="176" spans="3:6" x14ac:dyDescent="0.25">
      <c r="C176" s="5"/>
      <c r="E176" s="3"/>
      <c r="F176" s="3"/>
    </row>
    <row r="177" spans="3:6" x14ac:dyDescent="0.25">
      <c r="C177" s="5"/>
      <c r="E177" s="3"/>
      <c r="F177" s="3"/>
    </row>
    <row r="178" spans="3:6" x14ac:dyDescent="0.25">
      <c r="C178" s="5"/>
      <c r="E178" s="3"/>
      <c r="F178" s="3"/>
    </row>
    <row r="179" spans="3:6" x14ac:dyDescent="0.25">
      <c r="C179" s="5"/>
      <c r="E179" s="3"/>
      <c r="F179" s="3"/>
    </row>
    <row r="180" spans="3:6" x14ac:dyDescent="0.25">
      <c r="C180" s="5"/>
      <c r="E180" s="3"/>
      <c r="F180" s="3"/>
    </row>
    <row r="181" spans="3:6" x14ac:dyDescent="0.25">
      <c r="C181" s="5"/>
      <c r="E181" s="3"/>
      <c r="F181" s="3"/>
    </row>
    <row r="182" spans="3:6" x14ac:dyDescent="0.25">
      <c r="C182" s="5"/>
      <c r="E182" s="3"/>
      <c r="F182" s="3"/>
    </row>
    <row r="183" spans="3:6" x14ac:dyDescent="0.25">
      <c r="C183" s="5"/>
      <c r="E183" s="3"/>
      <c r="F183" s="3"/>
    </row>
    <row r="184" spans="3:6" x14ac:dyDescent="0.25">
      <c r="C184" s="5"/>
      <c r="E184" s="3"/>
      <c r="F184" s="3"/>
    </row>
    <row r="185" spans="3:6" x14ac:dyDescent="0.25">
      <c r="C185" s="5"/>
      <c r="E185" s="3"/>
      <c r="F185" s="3"/>
    </row>
    <row r="186" spans="3:6" x14ac:dyDescent="0.25">
      <c r="C186" s="5"/>
      <c r="E186" s="3"/>
      <c r="F186" s="3"/>
    </row>
    <row r="187" spans="3:6" x14ac:dyDescent="0.25">
      <c r="C187" s="5"/>
      <c r="E187" s="3"/>
      <c r="F187" s="3"/>
    </row>
    <row r="188" spans="3:6" x14ac:dyDescent="0.25">
      <c r="C188" s="5"/>
      <c r="E188" s="3"/>
      <c r="F188" s="3"/>
    </row>
    <row r="189" spans="3:6" x14ac:dyDescent="0.25">
      <c r="C189" s="5"/>
      <c r="E189" s="3"/>
      <c r="F189" s="3"/>
    </row>
    <row r="190" spans="3:6" x14ac:dyDescent="0.25">
      <c r="C190" s="5"/>
      <c r="E190" s="3"/>
      <c r="F190" s="3"/>
    </row>
    <row r="191" spans="3:6" x14ac:dyDescent="0.25">
      <c r="C191" s="5"/>
      <c r="E191" s="3"/>
      <c r="F191" s="3"/>
    </row>
    <row r="192" spans="3:6" x14ac:dyDescent="0.25">
      <c r="C192" s="5"/>
      <c r="E192" s="3"/>
      <c r="F192" s="3"/>
    </row>
    <row r="193" spans="3:6" x14ac:dyDescent="0.25">
      <c r="C193" s="5"/>
      <c r="E193" s="3"/>
      <c r="F193" s="3"/>
    </row>
    <row r="194" spans="3:6" x14ac:dyDescent="0.25">
      <c r="C194" s="5"/>
      <c r="E194" s="3"/>
      <c r="F194" s="3"/>
    </row>
    <row r="195" spans="3:6" x14ac:dyDescent="0.25">
      <c r="C195" s="5"/>
      <c r="E195" s="3"/>
      <c r="F195" s="3"/>
    </row>
    <row r="196" spans="3:6" x14ac:dyDescent="0.25">
      <c r="C196" s="5"/>
      <c r="E196" s="3"/>
      <c r="F196" s="3"/>
    </row>
    <row r="197" spans="3:6" x14ac:dyDescent="0.25">
      <c r="C197" s="5"/>
      <c r="E197" s="3"/>
      <c r="F197" s="3"/>
    </row>
    <row r="198" spans="3:6" x14ac:dyDescent="0.25">
      <c r="C198" s="5"/>
      <c r="E198" s="3"/>
      <c r="F198" s="3"/>
    </row>
    <row r="199" spans="3:6" x14ac:dyDescent="0.25">
      <c r="C199" s="5"/>
      <c r="E199" s="3"/>
      <c r="F199" s="3"/>
    </row>
    <row r="200" spans="3:6" x14ac:dyDescent="0.25">
      <c r="C200" s="5"/>
      <c r="E200" s="3"/>
      <c r="F200" s="3"/>
    </row>
    <row r="201" spans="3:6" x14ac:dyDescent="0.25">
      <c r="C201" s="5"/>
      <c r="E201" s="3"/>
      <c r="F201" s="3"/>
    </row>
    <row r="202" spans="3:6" x14ac:dyDescent="0.25">
      <c r="C202" s="5"/>
      <c r="E202" s="3"/>
      <c r="F202" s="3"/>
    </row>
    <row r="203" spans="3:6" x14ac:dyDescent="0.25">
      <c r="C203" s="5"/>
      <c r="E203" s="3"/>
      <c r="F203" s="3"/>
    </row>
    <row r="204" spans="3:6" x14ac:dyDescent="0.25">
      <c r="C204" s="5"/>
      <c r="E204" s="3"/>
      <c r="F204" s="3"/>
    </row>
    <row r="205" spans="3:6" x14ac:dyDescent="0.25">
      <c r="C205" s="5"/>
      <c r="E205" s="3"/>
      <c r="F205" s="3"/>
    </row>
    <row r="206" spans="3:6" x14ac:dyDescent="0.25">
      <c r="C206" s="5"/>
      <c r="E206" s="3"/>
      <c r="F206" s="3"/>
    </row>
    <row r="207" spans="3:6" x14ac:dyDescent="0.25">
      <c r="C207" s="5"/>
      <c r="E207" s="3"/>
      <c r="F207" s="3"/>
    </row>
    <row r="208" spans="3:6" x14ac:dyDescent="0.25">
      <c r="C208" s="5"/>
      <c r="E208" s="3"/>
      <c r="F208" s="3"/>
    </row>
    <row r="209" spans="3:6" x14ac:dyDescent="0.25">
      <c r="C209" s="5"/>
      <c r="E209" s="3"/>
      <c r="F209" s="3"/>
    </row>
    <row r="210" spans="3:6" x14ac:dyDescent="0.25">
      <c r="C210" s="5"/>
      <c r="E210" s="3"/>
      <c r="F210" s="3"/>
    </row>
    <row r="211" spans="3:6" x14ac:dyDescent="0.25">
      <c r="C211" s="5"/>
      <c r="E211" s="3"/>
      <c r="F211" s="3"/>
    </row>
    <row r="212" spans="3:6" x14ac:dyDescent="0.25">
      <c r="C212" s="5"/>
      <c r="E212" s="3"/>
      <c r="F212" s="3"/>
    </row>
    <row r="213" spans="3:6" x14ac:dyDescent="0.25">
      <c r="C213" s="5"/>
      <c r="E213" s="3"/>
      <c r="F213" s="3"/>
    </row>
    <row r="214" spans="3:6" x14ac:dyDescent="0.25">
      <c r="C214" s="5"/>
      <c r="E214" s="3"/>
      <c r="F214" s="3"/>
    </row>
    <row r="215" spans="3:6" x14ac:dyDescent="0.25">
      <c r="C215" s="5"/>
      <c r="E215" s="3"/>
      <c r="F215" s="3"/>
    </row>
    <row r="216" spans="3:6" x14ac:dyDescent="0.25">
      <c r="C216" s="5"/>
      <c r="E216" s="3"/>
      <c r="F216" s="3"/>
    </row>
    <row r="217" spans="3:6" x14ac:dyDescent="0.25">
      <c r="C217" s="5"/>
      <c r="E217" s="3"/>
      <c r="F217" s="3"/>
    </row>
    <row r="218" spans="3:6" x14ac:dyDescent="0.25">
      <c r="C218" s="5"/>
      <c r="E218" s="3"/>
      <c r="F218" s="3"/>
    </row>
    <row r="219" spans="3:6" x14ac:dyDescent="0.25">
      <c r="C219" s="5"/>
      <c r="E219" s="3"/>
      <c r="F219" s="3"/>
    </row>
    <row r="220" spans="3:6" x14ac:dyDescent="0.25">
      <c r="C220" s="5"/>
      <c r="E220" s="3"/>
      <c r="F220" s="3"/>
    </row>
    <row r="221" spans="3:6" x14ac:dyDescent="0.25">
      <c r="C221" s="5"/>
      <c r="E221" s="3"/>
      <c r="F221" s="3"/>
    </row>
    <row r="222" spans="3:6" x14ac:dyDescent="0.25">
      <c r="C222" s="5"/>
      <c r="E222" s="3"/>
      <c r="F222" s="3"/>
    </row>
    <row r="223" spans="3:6" x14ac:dyDescent="0.25">
      <c r="C223" s="5"/>
      <c r="E223" s="3"/>
      <c r="F223" s="3"/>
    </row>
    <row r="224" spans="3:6" x14ac:dyDescent="0.25">
      <c r="C224" s="5"/>
      <c r="E224" s="3"/>
      <c r="F224" s="3"/>
    </row>
    <row r="225" spans="3:6" x14ac:dyDescent="0.25">
      <c r="C225" s="5"/>
      <c r="E225" s="3"/>
      <c r="F225" s="3"/>
    </row>
    <row r="226" spans="3:6" x14ac:dyDescent="0.25">
      <c r="C226" s="5"/>
      <c r="E226" s="3"/>
      <c r="F226" s="3"/>
    </row>
    <row r="227" spans="3:6" x14ac:dyDescent="0.25">
      <c r="C227" s="5"/>
      <c r="E227" s="3"/>
      <c r="F227" s="3"/>
    </row>
    <row r="228" spans="3:6" x14ac:dyDescent="0.25">
      <c r="C228" s="5"/>
      <c r="E228" s="3"/>
      <c r="F228" s="3"/>
    </row>
    <row r="229" spans="3:6" x14ac:dyDescent="0.25">
      <c r="C229" s="5"/>
      <c r="E229" s="3"/>
      <c r="F229" s="3"/>
    </row>
    <row r="230" spans="3:6" x14ac:dyDescent="0.25">
      <c r="C230" s="5"/>
      <c r="E230" s="3"/>
      <c r="F230" s="3"/>
    </row>
    <row r="231" spans="3:6" x14ac:dyDescent="0.25">
      <c r="C231" s="5"/>
      <c r="E231" s="3"/>
      <c r="F231" s="3"/>
    </row>
    <row r="232" spans="3:6" x14ac:dyDescent="0.25">
      <c r="C232" s="5"/>
      <c r="E232" s="3"/>
      <c r="F232" s="3"/>
    </row>
    <row r="233" spans="3:6" x14ac:dyDescent="0.25">
      <c r="C233" s="5"/>
      <c r="E233" s="3"/>
      <c r="F233" s="3"/>
    </row>
    <row r="234" spans="3:6" x14ac:dyDescent="0.25">
      <c r="C234" s="5"/>
      <c r="E234" s="3"/>
      <c r="F234" s="3"/>
    </row>
    <row r="235" spans="3:6" x14ac:dyDescent="0.25">
      <c r="C235" s="5"/>
      <c r="E235" s="3"/>
      <c r="F235" s="3"/>
    </row>
    <row r="236" spans="3:6" x14ac:dyDescent="0.25">
      <c r="C236" s="5"/>
      <c r="E236" s="3"/>
      <c r="F236" s="3"/>
    </row>
    <row r="237" spans="3:6" x14ac:dyDescent="0.25">
      <c r="C237" s="5"/>
      <c r="E237" s="3"/>
      <c r="F237" s="3"/>
    </row>
    <row r="238" spans="3:6" x14ac:dyDescent="0.25">
      <c r="C238" s="5"/>
      <c r="E238" s="3"/>
      <c r="F238" s="3"/>
    </row>
    <row r="239" spans="3:6" x14ac:dyDescent="0.25">
      <c r="C239" s="5"/>
      <c r="E239" s="3"/>
      <c r="F239" s="3"/>
    </row>
    <row r="240" spans="3:6" x14ac:dyDescent="0.25">
      <c r="C240" s="5"/>
      <c r="E240" s="3"/>
      <c r="F240" s="3"/>
    </row>
    <row r="241" spans="3:6" x14ac:dyDescent="0.25">
      <c r="C241" s="5"/>
      <c r="E241" s="3"/>
      <c r="F241" s="3"/>
    </row>
    <row r="242" spans="3:6" x14ac:dyDescent="0.25">
      <c r="C242" s="5"/>
      <c r="E242" s="3"/>
      <c r="F242" s="3"/>
    </row>
    <row r="243" spans="3:6" x14ac:dyDescent="0.25">
      <c r="C243" s="5"/>
      <c r="E243" s="3"/>
      <c r="F243" s="3"/>
    </row>
    <row r="244" spans="3:6" x14ac:dyDescent="0.25">
      <c r="C244" s="5"/>
      <c r="E244" s="3"/>
      <c r="F244" s="3"/>
    </row>
    <row r="245" spans="3:6" x14ac:dyDescent="0.25">
      <c r="C245" s="5"/>
      <c r="E245" s="3"/>
      <c r="F245" s="3"/>
    </row>
    <row r="246" spans="3:6" x14ac:dyDescent="0.25">
      <c r="C246" s="5"/>
      <c r="E246" s="3"/>
      <c r="F246" s="3"/>
    </row>
    <row r="247" spans="3:6" x14ac:dyDescent="0.25">
      <c r="C247" s="5"/>
      <c r="E247" s="3"/>
      <c r="F247" s="3"/>
    </row>
    <row r="248" spans="3:6" x14ac:dyDescent="0.25">
      <c r="C248" s="5"/>
      <c r="E248" s="3"/>
      <c r="F248" s="3"/>
    </row>
    <row r="249" spans="3:6" x14ac:dyDescent="0.25">
      <c r="C249" s="5"/>
      <c r="E249" s="3"/>
      <c r="F249" s="3"/>
    </row>
    <row r="250" spans="3:6" x14ac:dyDescent="0.25">
      <c r="C250" s="5"/>
      <c r="E250" s="3"/>
      <c r="F250" s="3"/>
    </row>
    <row r="251" spans="3:6" x14ac:dyDescent="0.25">
      <c r="C251" s="5"/>
      <c r="E251" s="3"/>
      <c r="F251" s="3"/>
    </row>
    <row r="252" spans="3:6" x14ac:dyDescent="0.25">
      <c r="C252" s="5"/>
      <c r="E252" s="3"/>
      <c r="F252" s="3"/>
    </row>
    <row r="253" spans="3:6" x14ac:dyDescent="0.25">
      <c r="C253" s="5"/>
      <c r="E253" s="3"/>
      <c r="F253" s="3"/>
    </row>
    <row r="254" spans="3:6" x14ac:dyDescent="0.25">
      <c r="C254" s="5"/>
      <c r="E254" s="3"/>
      <c r="F254" s="3"/>
    </row>
    <row r="255" spans="3:6" x14ac:dyDescent="0.25">
      <c r="C255" s="5"/>
      <c r="E255" s="3"/>
      <c r="F255" s="3"/>
    </row>
    <row r="256" spans="3:6" x14ac:dyDescent="0.25">
      <c r="C256" s="5"/>
      <c r="E256" s="3"/>
      <c r="F256" s="3"/>
    </row>
    <row r="257" spans="3:6" x14ac:dyDescent="0.25">
      <c r="C257" s="5"/>
      <c r="E257" s="3"/>
      <c r="F257" s="3"/>
    </row>
    <row r="258" spans="3:6" x14ac:dyDescent="0.25">
      <c r="C258" s="5"/>
      <c r="E258" s="3"/>
      <c r="F258" s="3"/>
    </row>
    <row r="259" spans="3:6" x14ac:dyDescent="0.25">
      <c r="C259" s="5"/>
      <c r="E259" s="3"/>
      <c r="F259" s="3"/>
    </row>
    <row r="260" spans="3:6" x14ac:dyDescent="0.25">
      <c r="C260" s="5"/>
      <c r="E260" s="3"/>
      <c r="F260" s="3"/>
    </row>
    <row r="261" spans="3:6" x14ac:dyDescent="0.25">
      <c r="C261" s="5"/>
      <c r="E261" s="3"/>
      <c r="F261" s="3"/>
    </row>
    <row r="262" spans="3:6" x14ac:dyDescent="0.25">
      <c r="C262" s="5"/>
      <c r="E262" s="3"/>
      <c r="F262" s="3"/>
    </row>
    <row r="263" spans="3:6" x14ac:dyDescent="0.25">
      <c r="E263" s="3"/>
      <c r="F263" s="3"/>
    </row>
    <row r="264" spans="3:6" x14ac:dyDescent="0.25">
      <c r="E264" s="3"/>
      <c r="F264" s="3"/>
    </row>
    <row r="265" spans="3:6" x14ac:dyDescent="0.25">
      <c r="E265" s="3"/>
      <c r="F265" s="3"/>
    </row>
    <row r="266" spans="3:6" x14ac:dyDescent="0.25">
      <c r="E266" s="3"/>
      <c r="F266" s="3"/>
    </row>
    <row r="267" spans="3:6" x14ac:dyDescent="0.25">
      <c r="E267" s="3"/>
      <c r="F267" s="3"/>
    </row>
    <row r="268" spans="3:6" x14ac:dyDescent="0.25">
      <c r="E268" s="3"/>
      <c r="F268" s="3"/>
    </row>
  </sheetData>
  <autoFilter ref="A4:F12">
    <sortState ref="A5:F12">
      <sortCondition ref="A4:A12"/>
    </sortState>
  </autoFilter>
  <pageMargins left="0.7" right="0.7" top="0.75" bottom="0.75" header="0.3" footer="0.3"/>
  <pageSetup paperSize="9" scale="9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35"/>
  <sheetViews>
    <sheetView zoomScaleNormal="100" workbookViewId="0">
      <pane ySplit="4" topLeftCell="A65" activePane="bottomLeft" state="frozen"/>
      <selection activeCell="B136" sqref="B136"/>
      <selection pane="bottomLeft" activeCell="D101" sqref="D101"/>
    </sheetView>
  </sheetViews>
  <sheetFormatPr defaultRowHeight="15" x14ac:dyDescent="0.25"/>
  <cols>
    <col min="1" max="1" width="10.42578125" style="1" customWidth="1"/>
    <col min="2" max="2" width="54" style="1" customWidth="1"/>
    <col min="3" max="3" width="14.42578125" style="1" bestFit="1" customWidth="1"/>
    <col min="4" max="4" width="36" style="1" customWidth="1"/>
    <col min="5" max="6" width="14.28515625" style="1" customWidth="1"/>
    <col min="7" max="16384" width="9.140625" style="1"/>
  </cols>
  <sheetData>
    <row r="1" spans="1:6" ht="21" x14ac:dyDescent="0.35">
      <c r="A1" s="10" t="s">
        <v>65</v>
      </c>
      <c r="B1" s="2"/>
      <c r="C1" s="2"/>
      <c r="D1" s="2"/>
      <c r="E1" s="8"/>
      <c r="F1" s="8"/>
    </row>
    <row r="2" spans="1:6" ht="15.75" x14ac:dyDescent="0.25">
      <c r="A2" s="8" t="s">
        <v>100</v>
      </c>
      <c r="B2" s="8"/>
      <c r="C2" s="8"/>
      <c r="D2" s="2"/>
      <c r="E2" s="7"/>
      <c r="F2" s="7"/>
    </row>
    <row r="4" spans="1:6" ht="30" x14ac:dyDescent="0.25">
      <c r="A4" s="4" t="s">
        <v>0</v>
      </c>
      <c r="B4" s="4" t="s">
        <v>1</v>
      </c>
      <c r="C4" s="4" t="s">
        <v>2</v>
      </c>
      <c r="D4" s="4" t="s">
        <v>3</v>
      </c>
      <c r="E4" s="6" t="s">
        <v>26</v>
      </c>
      <c r="F4" s="6" t="s">
        <v>25</v>
      </c>
    </row>
    <row r="5" spans="1:6" x14ac:dyDescent="0.25">
      <c r="A5" s="15">
        <v>45292</v>
      </c>
      <c r="B5" s="16" t="s">
        <v>4</v>
      </c>
      <c r="C5" s="17">
        <v>8030</v>
      </c>
      <c r="D5" s="18" t="s">
        <v>5</v>
      </c>
      <c r="E5" s="26">
        <v>10</v>
      </c>
      <c r="F5" s="26"/>
    </row>
    <row r="6" spans="1:6" x14ac:dyDescent="0.25">
      <c r="A6" s="15">
        <v>45293</v>
      </c>
      <c r="B6" s="16" t="s">
        <v>8</v>
      </c>
      <c r="C6" s="17">
        <v>8030</v>
      </c>
      <c r="D6" s="18" t="s">
        <v>5</v>
      </c>
      <c r="E6" s="26">
        <v>30</v>
      </c>
      <c r="F6" s="26"/>
    </row>
    <row r="7" spans="1:6" x14ac:dyDescent="0.25">
      <c r="A7" s="15">
        <v>45306</v>
      </c>
      <c r="B7" s="16" t="s">
        <v>11</v>
      </c>
      <c r="C7" s="17">
        <v>8030</v>
      </c>
      <c r="D7" s="18" t="s">
        <v>5</v>
      </c>
      <c r="E7" s="26">
        <v>150</v>
      </c>
      <c r="F7" s="26"/>
    </row>
    <row r="8" spans="1:6" x14ac:dyDescent="0.25">
      <c r="A8" s="15">
        <v>45310</v>
      </c>
      <c r="B8" s="16" t="s">
        <v>9</v>
      </c>
      <c r="C8" s="17">
        <v>8030</v>
      </c>
      <c r="D8" s="18" t="s">
        <v>5</v>
      </c>
      <c r="E8" s="26">
        <v>10</v>
      </c>
      <c r="F8" s="26"/>
    </row>
    <row r="9" spans="1:6" x14ac:dyDescent="0.25">
      <c r="A9" s="15">
        <v>45315</v>
      </c>
      <c r="B9" s="16" t="s">
        <v>10</v>
      </c>
      <c r="C9" s="17">
        <v>8030</v>
      </c>
      <c r="D9" s="18" t="s">
        <v>5</v>
      </c>
      <c r="E9" s="26">
        <v>50</v>
      </c>
      <c r="F9" s="26"/>
    </row>
    <row r="10" spans="1:6" x14ac:dyDescent="0.25">
      <c r="A10" s="15">
        <v>45316</v>
      </c>
      <c r="B10" s="16" t="s">
        <v>28</v>
      </c>
      <c r="C10" s="17">
        <v>8030</v>
      </c>
      <c r="D10" s="18" t="s">
        <v>5</v>
      </c>
      <c r="E10" s="26">
        <v>25</v>
      </c>
      <c r="F10" s="26"/>
    </row>
    <row r="11" spans="1:6" x14ac:dyDescent="0.25">
      <c r="A11" s="15">
        <v>45323</v>
      </c>
      <c r="B11" s="16" t="s">
        <v>4</v>
      </c>
      <c r="C11" s="17">
        <v>8030</v>
      </c>
      <c r="D11" s="18" t="s">
        <v>5</v>
      </c>
      <c r="E11" s="26">
        <v>10</v>
      </c>
      <c r="F11" s="26"/>
    </row>
    <row r="12" spans="1:6" x14ac:dyDescent="0.25">
      <c r="A12" s="15">
        <v>45323</v>
      </c>
      <c r="B12" s="16" t="s">
        <v>8</v>
      </c>
      <c r="C12" s="17">
        <v>8030</v>
      </c>
      <c r="D12" s="18" t="s">
        <v>5</v>
      </c>
      <c r="E12" s="26">
        <v>30</v>
      </c>
      <c r="F12" s="26"/>
    </row>
    <row r="13" spans="1:6" x14ac:dyDescent="0.25">
      <c r="A13" s="15">
        <v>45340</v>
      </c>
      <c r="B13" s="16" t="s">
        <v>9</v>
      </c>
      <c r="C13" s="17">
        <v>8030</v>
      </c>
      <c r="D13" s="18" t="s">
        <v>5</v>
      </c>
      <c r="E13" s="26">
        <v>10</v>
      </c>
      <c r="F13" s="26"/>
    </row>
    <row r="14" spans="1:6" x14ac:dyDescent="0.25">
      <c r="A14" s="15">
        <v>45346</v>
      </c>
      <c r="B14" s="16" t="s">
        <v>10</v>
      </c>
      <c r="C14" s="17">
        <v>8030</v>
      </c>
      <c r="D14" s="18" t="s">
        <v>5</v>
      </c>
      <c r="E14" s="26">
        <v>50</v>
      </c>
      <c r="F14" s="26"/>
    </row>
    <row r="15" spans="1:6" x14ac:dyDescent="0.25">
      <c r="A15" s="15">
        <v>45347</v>
      </c>
      <c r="B15" s="16" t="s">
        <v>28</v>
      </c>
      <c r="C15" s="17">
        <v>8030</v>
      </c>
      <c r="D15" s="18" t="s">
        <v>5</v>
      </c>
      <c r="E15" s="26">
        <v>25</v>
      </c>
      <c r="F15" s="26"/>
    </row>
    <row r="16" spans="1:6" x14ac:dyDescent="0.25">
      <c r="A16" s="15">
        <v>45352</v>
      </c>
      <c r="B16" s="16" t="s">
        <v>4</v>
      </c>
      <c r="C16" s="17">
        <v>8030</v>
      </c>
      <c r="D16" s="18" t="s">
        <v>5</v>
      </c>
      <c r="E16" s="26">
        <v>10</v>
      </c>
      <c r="F16" s="26"/>
    </row>
    <row r="17" spans="1:6" x14ac:dyDescent="0.25">
      <c r="A17" s="15">
        <v>45352</v>
      </c>
      <c r="B17" s="16" t="s">
        <v>8</v>
      </c>
      <c r="C17" s="17">
        <v>8030</v>
      </c>
      <c r="D17" s="18" t="s">
        <v>5</v>
      </c>
      <c r="E17" s="26">
        <v>30</v>
      </c>
      <c r="F17" s="26"/>
    </row>
    <row r="18" spans="1:6" x14ac:dyDescent="0.25">
      <c r="A18" s="15">
        <v>45352</v>
      </c>
      <c r="B18" s="16" t="s">
        <v>9</v>
      </c>
      <c r="C18" s="17">
        <v>8030</v>
      </c>
      <c r="D18" s="18" t="s">
        <v>5</v>
      </c>
      <c r="E18" s="26">
        <v>10</v>
      </c>
      <c r="F18" s="26"/>
    </row>
    <row r="19" spans="1:6" x14ac:dyDescent="0.25">
      <c r="A19" s="15">
        <v>45362</v>
      </c>
      <c r="B19" s="16" t="s">
        <v>13</v>
      </c>
      <c r="C19" s="17">
        <v>8030</v>
      </c>
      <c r="D19" s="18" t="s">
        <v>5</v>
      </c>
      <c r="E19" s="26">
        <v>15.69</v>
      </c>
      <c r="F19" s="26"/>
    </row>
    <row r="20" spans="1:6" x14ac:dyDescent="0.25">
      <c r="A20" s="15">
        <v>45364</v>
      </c>
      <c r="B20" s="16" t="s">
        <v>12</v>
      </c>
      <c r="C20" s="17">
        <v>8030</v>
      </c>
      <c r="D20" s="18" t="s">
        <v>5</v>
      </c>
      <c r="E20" s="26">
        <v>30</v>
      </c>
      <c r="F20" s="26"/>
    </row>
    <row r="21" spans="1:6" x14ac:dyDescent="0.25">
      <c r="A21" s="15">
        <v>45373</v>
      </c>
      <c r="B21" s="16" t="s">
        <v>9</v>
      </c>
      <c r="C21" s="17">
        <v>8030</v>
      </c>
      <c r="D21" s="18" t="s">
        <v>5</v>
      </c>
      <c r="E21" s="26">
        <v>10</v>
      </c>
      <c r="F21" s="26"/>
    </row>
    <row r="22" spans="1:6" x14ac:dyDescent="0.25">
      <c r="A22" s="15">
        <v>45375</v>
      </c>
      <c r="B22" s="16" t="s">
        <v>10</v>
      </c>
      <c r="C22" s="17">
        <v>8030</v>
      </c>
      <c r="D22" s="18" t="s">
        <v>5</v>
      </c>
      <c r="E22" s="26">
        <v>50</v>
      </c>
      <c r="F22" s="26"/>
    </row>
    <row r="23" spans="1:6" x14ac:dyDescent="0.25">
      <c r="A23" s="15">
        <v>45376</v>
      </c>
      <c r="B23" s="16" t="s">
        <v>28</v>
      </c>
      <c r="C23" s="17">
        <v>8030</v>
      </c>
      <c r="D23" s="18" t="s">
        <v>5</v>
      </c>
      <c r="E23" s="26">
        <v>25</v>
      </c>
      <c r="F23" s="26"/>
    </row>
    <row r="24" spans="1:6" x14ac:dyDescent="0.25">
      <c r="A24" s="15">
        <v>45383</v>
      </c>
      <c r="B24" s="16" t="s">
        <v>4</v>
      </c>
      <c r="C24" s="17">
        <v>8030</v>
      </c>
      <c r="D24" s="18" t="s">
        <v>5</v>
      </c>
      <c r="E24" s="26">
        <v>10</v>
      </c>
      <c r="F24" s="26"/>
    </row>
    <row r="25" spans="1:6" x14ac:dyDescent="0.25">
      <c r="A25" s="15">
        <v>45384</v>
      </c>
      <c r="B25" s="16" t="s">
        <v>8</v>
      </c>
      <c r="C25" s="17">
        <v>8030</v>
      </c>
      <c r="D25" s="18" t="s">
        <v>5</v>
      </c>
      <c r="E25" s="26">
        <v>30</v>
      </c>
      <c r="F25" s="26"/>
    </row>
    <row r="26" spans="1:6" x14ac:dyDescent="0.25">
      <c r="A26" s="15">
        <v>45402</v>
      </c>
      <c r="B26" s="16" t="s">
        <v>9</v>
      </c>
      <c r="C26" s="17">
        <v>8030</v>
      </c>
      <c r="D26" s="18" t="s">
        <v>5</v>
      </c>
      <c r="E26" s="26">
        <v>10</v>
      </c>
      <c r="F26" s="26"/>
    </row>
    <row r="27" spans="1:6" x14ac:dyDescent="0.25">
      <c r="A27" s="15">
        <v>45406</v>
      </c>
      <c r="B27" s="16" t="s">
        <v>10</v>
      </c>
      <c r="C27" s="17">
        <v>8030</v>
      </c>
      <c r="D27" s="18" t="s">
        <v>5</v>
      </c>
      <c r="E27" s="26">
        <v>50</v>
      </c>
      <c r="F27" s="26"/>
    </row>
    <row r="28" spans="1:6" x14ac:dyDescent="0.25">
      <c r="A28" s="15">
        <v>45407</v>
      </c>
      <c r="B28" s="16" t="s">
        <v>28</v>
      </c>
      <c r="C28" s="17">
        <v>8030</v>
      </c>
      <c r="D28" s="18" t="s">
        <v>5</v>
      </c>
      <c r="E28" s="26">
        <v>25</v>
      </c>
      <c r="F28" s="26"/>
    </row>
    <row r="29" spans="1:6" x14ac:dyDescent="0.25">
      <c r="A29" s="15">
        <v>45408</v>
      </c>
      <c r="B29" s="16" t="s">
        <v>15</v>
      </c>
      <c r="C29" s="17">
        <v>8030</v>
      </c>
      <c r="D29" s="18" t="s">
        <v>5</v>
      </c>
      <c r="E29" s="26">
        <v>500</v>
      </c>
      <c r="F29" s="26"/>
    </row>
    <row r="30" spans="1:6" x14ac:dyDescent="0.25">
      <c r="A30" s="15">
        <v>45413</v>
      </c>
      <c r="B30" s="16" t="s">
        <v>4</v>
      </c>
      <c r="C30" s="17">
        <v>8030</v>
      </c>
      <c r="D30" s="18" t="s">
        <v>5</v>
      </c>
      <c r="E30" s="26">
        <v>10</v>
      </c>
      <c r="F30" s="26"/>
    </row>
    <row r="31" spans="1:6" x14ac:dyDescent="0.25">
      <c r="A31" s="15">
        <v>45414</v>
      </c>
      <c r="B31" s="16" t="s">
        <v>8</v>
      </c>
      <c r="C31" s="17">
        <v>8030</v>
      </c>
      <c r="D31" s="18" t="s">
        <v>5</v>
      </c>
      <c r="E31" s="26">
        <v>30</v>
      </c>
      <c r="F31" s="26"/>
    </row>
    <row r="32" spans="1:6" x14ac:dyDescent="0.25">
      <c r="A32" s="15">
        <v>45434</v>
      </c>
      <c r="B32" s="16" t="s">
        <v>9</v>
      </c>
      <c r="C32" s="17">
        <v>8030</v>
      </c>
      <c r="D32" s="18" t="s">
        <v>5</v>
      </c>
      <c r="E32" s="26">
        <v>10</v>
      </c>
      <c r="F32" s="26"/>
    </row>
    <row r="33" spans="1:6" x14ac:dyDescent="0.25">
      <c r="A33" s="15">
        <v>45436</v>
      </c>
      <c r="B33" s="16" t="s">
        <v>10</v>
      </c>
      <c r="C33" s="17">
        <v>8030</v>
      </c>
      <c r="D33" s="18" t="s">
        <v>5</v>
      </c>
      <c r="E33" s="26">
        <v>50</v>
      </c>
      <c r="F33" s="26"/>
    </row>
    <row r="34" spans="1:6" x14ac:dyDescent="0.25">
      <c r="A34" s="15">
        <v>45437</v>
      </c>
      <c r="B34" s="16" t="s">
        <v>28</v>
      </c>
      <c r="C34" s="17">
        <v>8030</v>
      </c>
      <c r="D34" s="18" t="s">
        <v>5</v>
      </c>
      <c r="E34" s="26">
        <v>25</v>
      </c>
      <c r="F34" s="26"/>
    </row>
    <row r="35" spans="1:6" x14ac:dyDescent="0.25">
      <c r="A35" s="15">
        <v>45444</v>
      </c>
      <c r="B35" s="16" t="s">
        <v>4</v>
      </c>
      <c r="C35" s="17">
        <v>8030</v>
      </c>
      <c r="D35" s="18" t="s">
        <v>5</v>
      </c>
      <c r="E35" s="26">
        <v>10</v>
      </c>
      <c r="F35" s="26"/>
    </row>
    <row r="36" spans="1:6" x14ac:dyDescent="0.25">
      <c r="A36" s="15">
        <v>45446</v>
      </c>
      <c r="B36" s="16" t="s">
        <v>8</v>
      </c>
      <c r="C36" s="17">
        <v>8030</v>
      </c>
      <c r="D36" s="18" t="s">
        <v>5</v>
      </c>
      <c r="E36" s="26">
        <v>30</v>
      </c>
      <c r="F36" s="26"/>
    </row>
    <row r="37" spans="1:6" x14ac:dyDescent="0.25">
      <c r="A37" s="15">
        <v>45460</v>
      </c>
      <c r="B37" s="16" t="s">
        <v>9</v>
      </c>
      <c r="C37" s="17">
        <v>8030</v>
      </c>
      <c r="D37" s="18" t="s">
        <v>5</v>
      </c>
      <c r="E37" s="26">
        <v>10</v>
      </c>
      <c r="F37" s="26"/>
    </row>
    <row r="38" spans="1:6" x14ac:dyDescent="0.25">
      <c r="A38" s="15">
        <v>45463</v>
      </c>
      <c r="B38" s="16" t="s">
        <v>17</v>
      </c>
      <c r="C38" s="17">
        <v>8030</v>
      </c>
      <c r="D38" s="18" t="s">
        <v>5</v>
      </c>
      <c r="E38" s="26">
        <v>40</v>
      </c>
      <c r="F38" s="26"/>
    </row>
    <row r="39" spans="1:6" x14ac:dyDescent="0.25">
      <c r="A39" s="15">
        <v>45467</v>
      </c>
      <c r="B39" s="16" t="s">
        <v>10</v>
      </c>
      <c r="C39" s="17">
        <v>8030</v>
      </c>
      <c r="D39" s="18" t="s">
        <v>5</v>
      </c>
      <c r="E39" s="26">
        <v>50</v>
      </c>
      <c r="F39" s="26"/>
    </row>
    <row r="40" spans="1:6" x14ac:dyDescent="0.25">
      <c r="A40" s="15">
        <v>45468</v>
      </c>
      <c r="B40" s="16" t="s">
        <v>28</v>
      </c>
      <c r="C40" s="17">
        <v>8030</v>
      </c>
      <c r="D40" s="18" t="s">
        <v>5</v>
      </c>
      <c r="E40" s="26">
        <v>25</v>
      </c>
      <c r="F40" s="26"/>
    </row>
    <row r="41" spans="1:6" x14ac:dyDescent="0.25">
      <c r="A41" s="15">
        <v>45469</v>
      </c>
      <c r="B41" s="16" t="s">
        <v>18</v>
      </c>
      <c r="C41" s="17">
        <v>8030</v>
      </c>
      <c r="D41" s="18" t="s">
        <v>5</v>
      </c>
      <c r="E41" s="26">
        <v>50</v>
      </c>
      <c r="F41" s="26"/>
    </row>
    <row r="42" spans="1:6" x14ac:dyDescent="0.25">
      <c r="A42" s="15">
        <v>45474</v>
      </c>
      <c r="B42" s="16" t="s">
        <v>4</v>
      </c>
      <c r="C42" s="17">
        <v>8030</v>
      </c>
      <c r="D42" s="18" t="s">
        <v>5</v>
      </c>
      <c r="E42" s="26">
        <v>10</v>
      </c>
      <c r="F42" s="26"/>
    </row>
    <row r="43" spans="1:6" x14ac:dyDescent="0.25">
      <c r="A43" s="15">
        <v>45474</v>
      </c>
      <c r="B43" s="16" t="s">
        <v>8</v>
      </c>
      <c r="C43" s="17">
        <v>8030</v>
      </c>
      <c r="D43" s="18" t="s">
        <v>5</v>
      </c>
      <c r="E43" s="26">
        <v>30</v>
      </c>
      <c r="F43" s="26"/>
    </row>
    <row r="44" spans="1:6" x14ac:dyDescent="0.25">
      <c r="A44" s="15">
        <v>45487</v>
      </c>
      <c r="B44" s="16" t="s">
        <v>9</v>
      </c>
      <c r="C44" s="17">
        <v>8030</v>
      </c>
      <c r="D44" s="18" t="s">
        <v>5</v>
      </c>
      <c r="E44" s="26">
        <v>10</v>
      </c>
      <c r="F44" s="26"/>
    </row>
    <row r="45" spans="1:6" x14ac:dyDescent="0.25">
      <c r="A45" s="15">
        <v>45497</v>
      </c>
      <c r="B45" s="16" t="s">
        <v>10</v>
      </c>
      <c r="C45" s="17">
        <v>8030</v>
      </c>
      <c r="D45" s="18" t="s">
        <v>5</v>
      </c>
      <c r="E45" s="26">
        <v>50</v>
      </c>
      <c r="F45" s="26"/>
    </row>
    <row r="46" spans="1:6" x14ac:dyDescent="0.25">
      <c r="A46" s="15">
        <v>45498</v>
      </c>
      <c r="B46" s="16" t="s">
        <v>28</v>
      </c>
      <c r="C46" s="17">
        <v>8030</v>
      </c>
      <c r="D46" s="18" t="s">
        <v>5</v>
      </c>
      <c r="E46" s="26">
        <v>25</v>
      </c>
      <c r="F46" s="26"/>
    </row>
    <row r="47" spans="1:6" x14ac:dyDescent="0.25">
      <c r="A47" s="15">
        <v>45503</v>
      </c>
      <c r="B47" s="16" t="s">
        <v>19</v>
      </c>
      <c r="C47" s="17">
        <v>8030</v>
      </c>
      <c r="D47" s="18" t="s">
        <v>5</v>
      </c>
      <c r="E47" s="26">
        <v>21.5</v>
      </c>
      <c r="F47" s="26"/>
    </row>
    <row r="48" spans="1:6" x14ac:dyDescent="0.25">
      <c r="A48" s="15">
        <v>45505</v>
      </c>
      <c r="B48" s="16" t="s">
        <v>4</v>
      </c>
      <c r="C48" s="17">
        <v>8030</v>
      </c>
      <c r="D48" s="18" t="s">
        <v>5</v>
      </c>
      <c r="E48" s="26">
        <v>10</v>
      </c>
      <c r="F48" s="26"/>
    </row>
    <row r="49" spans="1:6" x14ac:dyDescent="0.25">
      <c r="A49" s="15">
        <v>45505</v>
      </c>
      <c r="B49" s="16" t="s">
        <v>8</v>
      </c>
      <c r="C49" s="17">
        <v>8030</v>
      </c>
      <c r="D49" s="18" t="s">
        <v>5</v>
      </c>
      <c r="E49" s="26">
        <v>30</v>
      </c>
      <c r="F49" s="26"/>
    </row>
    <row r="50" spans="1:6" x14ac:dyDescent="0.25">
      <c r="A50" s="15">
        <v>45524</v>
      </c>
      <c r="B50" s="16" t="s">
        <v>9</v>
      </c>
      <c r="C50" s="17">
        <v>8030</v>
      </c>
      <c r="D50" s="18" t="s">
        <v>5</v>
      </c>
      <c r="E50" s="26">
        <v>10</v>
      </c>
      <c r="F50" s="26"/>
    </row>
    <row r="51" spans="1:6" x14ac:dyDescent="0.25">
      <c r="A51" s="15">
        <v>45528</v>
      </c>
      <c r="B51" s="16" t="s">
        <v>10</v>
      </c>
      <c r="C51" s="17">
        <v>8030</v>
      </c>
      <c r="D51" s="18" t="s">
        <v>5</v>
      </c>
      <c r="E51" s="26">
        <v>50</v>
      </c>
      <c r="F51" s="26"/>
    </row>
    <row r="52" spans="1:6" x14ac:dyDescent="0.25">
      <c r="A52" s="15">
        <v>45529</v>
      </c>
      <c r="B52" s="16" t="s">
        <v>28</v>
      </c>
      <c r="C52" s="17">
        <v>8030</v>
      </c>
      <c r="D52" s="18" t="s">
        <v>5</v>
      </c>
      <c r="E52" s="26">
        <v>25</v>
      </c>
      <c r="F52" s="26"/>
    </row>
    <row r="53" spans="1:6" x14ac:dyDescent="0.25">
      <c r="A53" s="15">
        <v>45536</v>
      </c>
      <c r="B53" s="16" t="s">
        <v>4</v>
      </c>
      <c r="C53" s="17">
        <v>8030</v>
      </c>
      <c r="D53" s="18" t="s">
        <v>5</v>
      </c>
      <c r="E53" s="26">
        <v>10</v>
      </c>
      <c r="F53" s="26"/>
    </row>
    <row r="54" spans="1:6" x14ac:dyDescent="0.25">
      <c r="A54" s="15">
        <v>45537</v>
      </c>
      <c r="B54" s="16" t="s">
        <v>8</v>
      </c>
      <c r="C54" s="17">
        <v>8030</v>
      </c>
      <c r="D54" s="18" t="s">
        <v>5</v>
      </c>
      <c r="E54" s="26">
        <v>30</v>
      </c>
      <c r="F54" s="26"/>
    </row>
    <row r="55" spans="1:6" x14ac:dyDescent="0.25">
      <c r="A55" s="15">
        <v>45545</v>
      </c>
      <c r="B55" s="16" t="s">
        <v>20</v>
      </c>
      <c r="C55" s="17">
        <v>8030</v>
      </c>
      <c r="D55" s="18" t="s">
        <v>5</v>
      </c>
      <c r="E55" s="26">
        <v>325</v>
      </c>
      <c r="F55" s="26"/>
    </row>
    <row r="56" spans="1:6" x14ac:dyDescent="0.25">
      <c r="A56" s="15">
        <v>45553</v>
      </c>
      <c r="B56" s="16" t="s">
        <v>9</v>
      </c>
      <c r="C56" s="17">
        <v>8030</v>
      </c>
      <c r="D56" s="18" t="s">
        <v>5</v>
      </c>
      <c r="E56" s="26">
        <v>10</v>
      </c>
      <c r="F56" s="26"/>
    </row>
    <row r="57" spans="1:6" x14ac:dyDescent="0.25">
      <c r="A57" s="15">
        <v>45559</v>
      </c>
      <c r="B57" s="16" t="s">
        <v>10</v>
      </c>
      <c r="C57" s="17">
        <v>8030</v>
      </c>
      <c r="D57" s="18" t="s">
        <v>5</v>
      </c>
      <c r="E57" s="26">
        <v>50</v>
      </c>
      <c r="F57" s="26"/>
    </row>
    <row r="58" spans="1:6" x14ac:dyDescent="0.25">
      <c r="A58" s="15">
        <v>45560</v>
      </c>
      <c r="B58" s="16" t="s">
        <v>28</v>
      </c>
      <c r="C58" s="17">
        <v>8030</v>
      </c>
      <c r="D58" s="18" t="s">
        <v>5</v>
      </c>
      <c r="E58" s="26">
        <v>25</v>
      </c>
      <c r="F58" s="26"/>
    </row>
    <row r="59" spans="1:6" x14ac:dyDescent="0.25">
      <c r="A59" s="15">
        <v>45566</v>
      </c>
      <c r="B59" s="16" t="s">
        <v>4</v>
      </c>
      <c r="C59" s="17">
        <v>8030</v>
      </c>
      <c r="D59" s="18" t="s">
        <v>5</v>
      </c>
      <c r="E59" s="26">
        <v>10</v>
      </c>
      <c r="F59" s="26"/>
    </row>
    <row r="60" spans="1:6" x14ac:dyDescent="0.25">
      <c r="A60" s="15">
        <v>45566</v>
      </c>
      <c r="B60" s="16" t="s">
        <v>8</v>
      </c>
      <c r="C60" s="17">
        <v>8030</v>
      </c>
      <c r="D60" s="18" t="s">
        <v>5</v>
      </c>
      <c r="E60" s="26">
        <v>30</v>
      </c>
      <c r="F60" s="26"/>
    </row>
    <row r="61" spans="1:6" x14ac:dyDescent="0.25">
      <c r="A61" s="15">
        <v>45582</v>
      </c>
      <c r="B61" s="16" t="s">
        <v>9</v>
      </c>
      <c r="C61" s="17">
        <v>8030</v>
      </c>
      <c r="D61" s="18" t="s">
        <v>5</v>
      </c>
      <c r="E61" s="26">
        <v>10</v>
      </c>
      <c r="F61" s="26"/>
    </row>
    <row r="62" spans="1:6" x14ac:dyDescent="0.25">
      <c r="A62" s="15">
        <v>45589</v>
      </c>
      <c r="B62" s="16" t="s">
        <v>10</v>
      </c>
      <c r="C62" s="17">
        <v>8030</v>
      </c>
      <c r="D62" s="18" t="s">
        <v>5</v>
      </c>
      <c r="E62" s="26">
        <v>50</v>
      </c>
      <c r="F62" s="26"/>
    </row>
    <row r="63" spans="1:6" x14ac:dyDescent="0.25">
      <c r="A63" s="15">
        <v>45590</v>
      </c>
      <c r="B63" s="16" t="s">
        <v>28</v>
      </c>
      <c r="C63" s="17">
        <v>8030</v>
      </c>
      <c r="D63" s="18" t="s">
        <v>5</v>
      </c>
      <c r="E63" s="26">
        <v>25</v>
      </c>
      <c r="F63" s="26"/>
    </row>
    <row r="64" spans="1:6" x14ac:dyDescent="0.25">
      <c r="A64" s="15">
        <v>45597</v>
      </c>
      <c r="B64" s="16" t="s">
        <v>4</v>
      </c>
      <c r="C64" s="17">
        <v>8030</v>
      </c>
      <c r="D64" s="18" t="s">
        <v>5</v>
      </c>
      <c r="E64" s="26">
        <v>10</v>
      </c>
      <c r="F64" s="26"/>
    </row>
    <row r="65" spans="1:6" x14ac:dyDescent="0.25">
      <c r="A65" s="15">
        <v>45597</v>
      </c>
      <c r="B65" s="16" t="s">
        <v>8</v>
      </c>
      <c r="C65" s="17">
        <v>8030</v>
      </c>
      <c r="D65" s="18" t="s">
        <v>5</v>
      </c>
      <c r="E65" s="26">
        <v>30</v>
      </c>
      <c r="F65" s="26"/>
    </row>
    <row r="66" spans="1:6" x14ac:dyDescent="0.25">
      <c r="A66" s="15">
        <v>45607</v>
      </c>
      <c r="B66" s="16" t="s">
        <v>20</v>
      </c>
      <c r="C66" s="17">
        <v>8030</v>
      </c>
      <c r="D66" s="18" t="s">
        <v>5</v>
      </c>
      <c r="E66" s="26">
        <v>25</v>
      </c>
      <c r="F66" s="26"/>
    </row>
    <row r="67" spans="1:6" x14ac:dyDescent="0.25">
      <c r="A67" s="15">
        <v>45612</v>
      </c>
      <c r="B67" s="16" t="s">
        <v>9</v>
      </c>
      <c r="C67" s="17">
        <v>8030</v>
      </c>
      <c r="D67" s="18" t="s">
        <v>5</v>
      </c>
      <c r="E67" s="26">
        <v>10</v>
      </c>
      <c r="F67" s="26"/>
    </row>
    <row r="68" spans="1:6" x14ac:dyDescent="0.25">
      <c r="A68" s="15">
        <v>45620</v>
      </c>
      <c r="B68" s="16" t="s">
        <v>10</v>
      </c>
      <c r="C68" s="17">
        <v>8030</v>
      </c>
      <c r="D68" s="18" t="s">
        <v>5</v>
      </c>
      <c r="E68" s="26">
        <v>50</v>
      </c>
      <c r="F68" s="26"/>
    </row>
    <row r="69" spans="1:6" x14ac:dyDescent="0.25">
      <c r="A69" s="15">
        <v>45621</v>
      </c>
      <c r="B69" s="16" t="s">
        <v>28</v>
      </c>
      <c r="C69" s="17">
        <v>8030</v>
      </c>
      <c r="D69" s="18" t="s">
        <v>5</v>
      </c>
      <c r="E69" s="26">
        <v>25</v>
      </c>
      <c r="F69" s="26"/>
    </row>
    <row r="70" spans="1:6" x14ac:dyDescent="0.25">
      <c r="A70" s="15">
        <v>45627</v>
      </c>
      <c r="B70" s="16" t="s">
        <v>4</v>
      </c>
      <c r="C70" s="17">
        <v>8030</v>
      </c>
      <c r="D70" s="18" t="s">
        <v>5</v>
      </c>
      <c r="E70" s="26">
        <v>10</v>
      </c>
      <c r="F70" s="26"/>
    </row>
    <row r="71" spans="1:6" x14ac:dyDescent="0.25">
      <c r="A71" s="15">
        <v>45628</v>
      </c>
      <c r="B71" s="16" t="s">
        <v>8</v>
      </c>
      <c r="C71" s="17">
        <v>8030</v>
      </c>
      <c r="D71" s="18" t="s">
        <v>5</v>
      </c>
      <c r="E71" s="26">
        <v>30</v>
      </c>
      <c r="F71" s="26"/>
    </row>
    <row r="72" spans="1:6" x14ac:dyDescent="0.25">
      <c r="A72" s="15">
        <v>45630</v>
      </c>
      <c r="B72" s="16" t="s">
        <v>12</v>
      </c>
      <c r="C72" s="17">
        <v>8030</v>
      </c>
      <c r="D72" s="18" t="s">
        <v>5</v>
      </c>
      <c r="E72" s="26">
        <v>50</v>
      </c>
      <c r="F72" s="26"/>
    </row>
    <row r="73" spans="1:6" x14ac:dyDescent="0.25">
      <c r="A73" s="15">
        <v>45630</v>
      </c>
      <c r="B73" s="16" t="s">
        <v>31</v>
      </c>
      <c r="C73" s="17">
        <v>8030</v>
      </c>
      <c r="D73" s="18" t="s">
        <v>5</v>
      </c>
      <c r="E73" s="26">
        <v>1000</v>
      </c>
      <c r="F73" s="26"/>
    </row>
    <row r="74" spans="1:6" x14ac:dyDescent="0.25">
      <c r="A74" s="15">
        <v>45638</v>
      </c>
      <c r="B74" s="16" t="s">
        <v>9</v>
      </c>
      <c r="C74" s="17">
        <v>8030</v>
      </c>
      <c r="D74" s="18" t="s">
        <v>5</v>
      </c>
      <c r="E74" s="26">
        <v>10</v>
      </c>
      <c r="F74" s="26"/>
    </row>
    <row r="75" spans="1:6" x14ac:dyDescent="0.25">
      <c r="A75" s="15">
        <v>45650</v>
      </c>
      <c r="B75" s="16" t="s">
        <v>10</v>
      </c>
      <c r="C75" s="17">
        <v>8030</v>
      </c>
      <c r="D75" s="18" t="s">
        <v>5</v>
      </c>
      <c r="E75" s="26">
        <v>50</v>
      </c>
      <c r="F75" s="26"/>
    </row>
    <row r="76" spans="1:6" x14ac:dyDescent="0.25">
      <c r="A76" s="15">
        <v>45650</v>
      </c>
      <c r="B76" s="16" t="s">
        <v>32</v>
      </c>
      <c r="C76" s="17">
        <v>8030</v>
      </c>
      <c r="D76" s="18" t="s">
        <v>5</v>
      </c>
      <c r="E76" s="26">
        <v>50</v>
      </c>
      <c r="F76" s="26"/>
    </row>
    <row r="77" spans="1:6" x14ac:dyDescent="0.25">
      <c r="A77" s="15">
        <v>45651</v>
      </c>
      <c r="B77" s="16" t="s">
        <v>28</v>
      </c>
      <c r="C77" s="17">
        <v>8030</v>
      </c>
      <c r="D77" s="18" t="s">
        <v>5</v>
      </c>
      <c r="E77" s="26">
        <v>25</v>
      </c>
      <c r="F77" s="26"/>
    </row>
    <row r="78" spans="1:6" ht="30" x14ac:dyDescent="0.25">
      <c r="A78" s="15">
        <v>45655</v>
      </c>
      <c r="B78" s="16" t="s">
        <v>33</v>
      </c>
      <c r="C78" s="17">
        <v>8030</v>
      </c>
      <c r="D78" s="18" t="s">
        <v>5</v>
      </c>
      <c r="E78" s="26">
        <v>750</v>
      </c>
      <c r="F78" s="26"/>
    </row>
    <row r="79" spans="1:6" ht="15.75" thickBot="1" x14ac:dyDescent="0.3">
      <c r="A79" s="42" t="s">
        <v>94</v>
      </c>
      <c r="B79" s="34"/>
      <c r="C79" s="35"/>
      <c r="D79" s="34"/>
      <c r="E79" s="48">
        <f>SUM(E5:E78)</f>
        <v>4517.1900000000005</v>
      </c>
      <c r="F79" s="48">
        <f>SUM(F5:F78)</f>
        <v>0</v>
      </c>
    </row>
    <row r="80" spans="1:6" ht="15.75" thickTop="1" x14ac:dyDescent="0.25">
      <c r="C80" s="5"/>
      <c r="E80" s="3"/>
      <c r="F80" s="3"/>
    </row>
    <row r="81" spans="3:6" x14ac:dyDescent="0.25">
      <c r="C81" s="5"/>
      <c r="E81" s="3"/>
      <c r="F81" s="3"/>
    </row>
    <row r="82" spans="3:6" x14ac:dyDescent="0.25">
      <c r="C82" s="5"/>
      <c r="E82" s="3"/>
      <c r="F82" s="3"/>
    </row>
    <row r="83" spans="3:6" x14ac:dyDescent="0.25">
      <c r="C83" s="5"/>
      <c r="E83" s="3"/>
      <c r="F83" s="3"/>
    </row>
    <row r="84" spans="3:6" x14ac:dyDescent="0.25">
      <c r="C84" s="5"/>
      <c r="E84" s="3"/>
      <c r="F84" s="3"/>
    </row>
    <row r="85" spans="3:6" x14ac:dyDescent="0.25">
      <c r="C85" s="5"/>
      <c r="E85" s="3"/>
      <c r="F85" s="3"/>
    </row>
    <row r="86" spans="3:6" x14ac:dyDescent="0.25">
      <c r="C86" s="5"/>
      <c r="E86" s="3"/>
      <c r="F86" s="3"/>
    </row>
    <row r="87" spans="3:6" x14ac:dyDescent="0.25">
      <c r="C87" s="5"/>
      <c r="E87" s="3"/>
      <c r="F87" s="3"/>
    </row>
    <row r="88" spans="3:6" x14ac:dyDescent="0.25">
      <c r="C88" s="5"/>
      <c r="E88" s="3"/>
      <c r="F88" s="3"/>
    </row>
    <row r="89" spans="3:6" x14ac:dyDescent="0.25">
      <c r="C89" s="5"/>
      <c r="E89" s="3"/>
      <c r="F89" s="3"/>
    </row>
    <row r="90" spans="3:6" x14ac:dyDescent="0.25">
      <c r="C90" s="5"/>
      <c r="E90" s="3"/>
      <c r="F90" s="3"/>
    </row>
    <row r="91" spans="3:6" x14ac:dyDescent="0.25">
      <c r="C91" s="5"/>
      <c r="E91" s="3"/>
      <c r="F91" s="3"/>
    </row>
    <row r="92" spans="3:6" x14ac:dyDescent="0.25">
      <c r="C92" s="5"/>
      <c r="E92" s="3"/>
      <c r="F92" s="3"/>
    </row>
    <row r="93" spans="3:6" x14ac:dyDescent="0.25">
      <c r="C93" s="5"/>
      <c r="E93" s="3"/>
      <c r="F93" s="3"/>
    </row>
    <row r="94" spans="3:6" x14ac:dyDescent="0.25">
      <c r="C94" s="5"/>
      <c r="E94" s="3"/>
      <c r="F94" s="3"/>
    </row>
    <row r="95" spans="3:6" x14ac:dyDescent="0.25">
      <c r="C95" s="5"/>
      <c r="E95" s="3"/>
      <c r="F95" s="3"/>
    </row>
    <row r="96" spans="3:6" x14ac:dyDescent="0.25">
      <c r="C96" s="5"/>
      <c r="E96" s="3"/>
      <c r="F96" s="3"/>
    </row>
    <row r="97" spans="3:6" x14ac:dyDescent="0.25">
      <c r="C97" s="5"/>
      <c r="E97" s="3"/>
      <c r="F97" s="3"/>
    </row>
    <row r="98" spans="3:6" x14ac:dyDescent="0.25">
      <c r="C98" s="5"/>
      <c r="E98" s="3"/>
      <c r="F98" s="3"/>
    </row>
    <row r="99" spans="3:6" x14ac:dyDescent="0.25">
      <c r="C99" s="5"/>
      <c r="E99" s="3"/>
      <c r="F99" s="3"/>
    </row>
    <row r="100" spans="3:6" x14ac:dyDescent="0.25">
      <c r="C100" s="5"/>
      <c r="E100" s="3"/>
      <c r="F100" s="3"/>
    </row>
    <row r="101" spans="3:6" x14ac:dyDescent="0.25">
      <c r="C101" s="5"/>
      <c r="E101" s="3"/>
      <c r="F101" s="3"/>
    </row>
    <row r="102" spans="3:6" x14ac:dyDescent="0.25">
      <c r="C102" s="5"/>
      <c r="E102" s="3"/>
      <c r="F102" s="3"/>
    </row>
    <row r="103" spans="3:6" x14ac:dyDescent="0.25">
      <c r="C103" s="5"/>
      <c r="E103" s="3"/>
      <c r="F103" s="3"/>
    </row>
    <row r="104" spans="3:6" x14ac:dyDescent="0.25">
      <c r="C104" s="5"/>
      <c r="E104" s="3"/>
      <c r="F104" s="3"/>
    </row>
    <row r="105" spans="3:6" x14ac:dyDescent="0.25">
      <c r="C105" s="5"/>
      <c r="E105" s="3"/>
      <c r="F105" s="3"/>
    </row>
    <row r="106" spans="3:6" x14ac:dyDescent="0.25">
      <c r="C106" s="5"/>
      <c r="E106" s="3"/>
      <c r="F106" s="3"/>
    </row>
    <row r="107" spans="3:6" x14ac:dyDescent="0.25">
      <c r="C107" s="5"/>
      <c r="E107" s="3"/>
      <c r="F107" s="3"/>
    </row>
    <row r="108" spans="3:6" x14ac:dyDescent="0.25">
      <c r="C108" s="5"/>
      <c r="E108" s="3"/>
      <c r="F108" s="3"/>
    </row>
    <row r="109" spans="3:6" x14ac:dyDescent="0.25">
      <c r="C109" s="5"/>
      <c r="E109" s="3"/>
      <c r="F109" s="3"/>
    </row>
    <row r="110" spans="3:6" x14ac:dyDescent="0.25">
      <c r="C110" s="5"/>
      <c r="E110" s="3"/>
      <c r="F110" s="3"/>
    </row>
    <row r="111" spans="3:6" x14ac:dyDescent="0.25">
      <c r="C111" s="5"/>
      <c r="E111" s="3"/>
      <c r="F111" s="3"/>
    </row>
    <row r="112" spans="3:6" x14ac:dyDescent="0.25">
      <c r="C112" s="5"/>
      <c r="E112" s="3"/>
      <c r="F112" s="3"/>
    </row>
    <row r="113" spans="3:6" x14ac:dyDescent="0.25">
      <c r="C113" s="5"/>
      <c r="E113" s="3"/>
      <c r="F113" s="3"/>
    </row>
    <row r="114" spans="3:6" x14ac:dyDescent="0.25">
      <c r="C114" s="5"/>
      <c r="E114" s="3"/>
      <c r="F114" s="3"/>
    </row>
    <row r="115" spans="3:6" x14ac:dyDescent="0.25">
      <c r="C115" s="5"/>
      <c r="E115" s="3"/>
      <c r="F115" s="3"/>
    </row>
    <row r="116" spans="3:6" x14ac:dyDescent="0.25">
      <c r="C116" s="5"/>
      <c r="E116" s="3"/>
      <c r="F116" s="3"/>
    </row>
    <row r="117" spans="3:6" x14ac:dyDescent="0.25">
      <c r="C117" s="5"/>
      <c r="E117" s="3"/>
      <c r="F117" s="3"/>
    </row>
    <row r="118" spans="3:6" x14ac:dyDescent="0.25">
      <c r="C118" s="5"/>
      <c r="E118" s="3"/>
      <c r="F118" s="3"/>
    </row>
    <row r="119" spans="3:6" x14ac:dyDescent="0.25">
      <c r="C119" s="5"/>
      <c r="E119" s="3"/>
      <c r="F119" s="3"/>
    </row>
    <row r="120" spans="3:6" x14ac:dyDescent="0.25">
      <c r="C120" s="5"/>
      <c r="E120" s="3"/>
      <c r="F120" s="3"/>
    </row>
    <row r="121" spans="3:6" x14ac:dyDescent="0.25">
      <c r="C121" s="5"/>
      <c r="E121" s="3"/>
      <c r="F121" s="3"/>
    </row>
    <row r="122" spans="3:6" x14ac:dyDescent="0.25">
      <c r="C122" s="5"/>
      <c r="E122" s="3"/>
      <c r="F122" s="3"/>
    </row>
    <row r="123" spans="3:6" x14ac:dyDescent="0.25">
      <c r="C123" s="5"/>
      <c r="E123" s="3"/>
      <c r="F123" s="3"/>
    </row>
    <row r="124" spans="3:6" x14ac:dyDescent="0.25">
      <c r="C124" s="5"/>
      <c r="E124" s="3"/>
      <c r="F124" s="3"/>
    </row>
    <row r="125" spans="3:6" x14ac:dyDescent="0.25">
      <c r="C125" s="5"/>
      <c r="E125" s="3"/>
      <c r="F125" s="3"/>
    </row>
    <row r="126" spans="3:6" x14ac:dyDescent="0.25">
      <c r="C126" s="5"/>
      <c r="E126" s="3"/>
      <c r="F126" s="3"/>
    </row>
    <row r="127" spans="3:6" x14ac:dyDescent="0.25">
      <c r="C127" s="5"/>
      <c r="E127" s="3"/>
      <c r="F127" s="3"/>
    </row>
    <row r="128" spans="3:6" x14ac:dyDescent="0.25">
      <c r="C128" s="5"/>
      <c r="E128" s="3"/>
      <c r="F128" s="3"/>
    </row>
    <row r="129" spans="3:6" x14ac:dyDescent="0.25">
      <c r="C129" s="5"/>
      <c r="E129" s="3"/>
      <c r="F129" s="3"/>
    </row>
    <row r="130" spans="3:6" x14ac:dyDescent="0.25">
      <c r="C130" s="5"/>
      <c r="E130" s="3"/>
      <c r="F130" s="3"/>
    </row>
    <row r="131" spans="3:6" x14ac:dyDescent="0.25">
      <c r="C131" s="5"/>
      <c r="E131" s="3"/>
      <c r="F131" s="3"/>
    </row>
    <row r="132" spans="3:6" x14ac:dyDescent="0.25">
      <c r="C132" s="5"/>
      <c r="E132" s="3"/>
      <c r="F132" s="3"/>
    </row>
    <row r="133" spans="3:6" x14ac:dyDescent="0.25">
      <c r="C133" s="5"/>
      <c r="E133" s="3"/>
      <c r="F133" s="3"/>
    </row>
    <row r="134" spans="3:6" x14ac:dyDescent="0.25">
      <c r="C134" s="5"/>
      <c r="E134" s="3"/>
      <c r="F134" s="3"/>
    </row>
    <row r="135" spans="3:6" x14ac:dyDescent="0.25">
      <c r="C135" s="5"/>
      <c r="E135" s="3"/>
      <c r="F135" s="3"/>
    </row>
    <row r="136" spans="3:6" x14ac:dyDescent="0.25">
      <c r="C136" s="5"/>
      <c r="E136" s="3"/>
      <c r="F136" s="3"/>
    </row>
    <row r="137" spans="3:6" x14ac:dyDescent="0.25">
      <c r="C137" s="5"/>
      <c r="E137" s="3"/>
      <c r="F137" s="3"/>
    </row>
    <row r="138" spans="3:6" x14ac:dyDescent="0.25">
      <c r="C138" s="5"/>
      <c r="E138" s="3"/>
      <c r="F138" s="3"/>
    </row>
    <row r="139" spans="3:6" x14ac:dyDescent="0.25">
      <c r="C139" s="5"/>
      <c r="E139" s="3"/>
      <c r="F139" s="3"/>
    </row>
    <row r="140" spans="3:6" x14ac:dyDescent="0.25">
      <c r="C140" s="5"/>
      <c r="E140" s="3"/>
      <c r="F140" s="3"/>
    </row>
    <row r="141" spans="3:6" x14ac:dyDescent="0.25">
      <c r="C141" s="5"/>
      <c r="E141" s="3"/>
      <c r="F141" s="3"/>
    </row>
    <row r="142" spans="3:6" x14ac:dyDescent="0.25">
      <c r="C142" s="5"/>
      <c r="E142" s="3"/>
      <c r="F142" s="3"/>
    </row>
    <row r="143" spans="3:6" x14ac:dyDescent="0.25">
      <c r="C143" s="5"/>
      <c r="E143" s="3"/>
      <c r="F143" s="3"/>
    </row>
    <row r="144" spans="3:6" x14ac:dyDescent="0.25">
      <c r="C144" s="5"/>
      <c r="E144" s="3"/>
      <c r="F144" s="3"/>
    </row>
    <row r="145" spans="3:6" x14ac:dyDescent="0.25">
      <c r="C145" s="5"/>
      <c r="E145" s="3"/>
      <c r="F145" s="3"/>
    </row>
    <row r="146" spans="3:6" x14ac:dyDescent="0.25">
      <c r="C146" s="5"/>
      <c r="E146" s="3"/>
      <c r="F146" s="3"/>
    </row>
    <row r="147" spans="3:6" x14ac:dyDescent="0.25">
      <c r="C147" s="5"/>
      <c r="E147" s="3"/>
      <c r="F147" s="3"/>
    </row>
    <row r="148" spans="3:6" x14ac:dyDescent="0.25">
      <c r="C148" s="5"/>
      <c r="E148" s="3"/>
      <c r="F148" s="3"/>
    </row>
    <row r="149" spans="3:6" x14ac:dyDescent="0.25">
      <c r="C149" s="5"/>
      <c r="E149" s="3"/>
      <c r="F149" s="3"/>
    </row>
    <row r="150" spans="3:6" x14ac:dyDescent="0.25">
      <c r="C150" s="5"/>
      <c r="E150" s="3"/>
      <c r="F150" s="3"/>
    </row>
    <row r="151" spans="3:6" x14ac:dyDescent="0.25">
      <c r="C151" s="5"/>
      <c r="E151" s="3"/>
      <c r="F151" s="3"/>
    </row>
    <row r="152" spans="3:6" x14ac:dyDescent="0.25">
      <c r="C152" s="5"/>
      <c r="E152" s="3"/>
      <c r="F152" s="3"/>
    </row>
    <row r="153" spans="3:6" x14ac:dyDescent="0.25">
      <c r="C153" s="5"/>
      <c r="E153" s="3"/>
      <c r="F153" s="3"/>
    </row>
    <row r="154" spans="3:6" x14ac:dyDescent="0.25">
      <c r="C154" s="5"/>
      <c r="E154" s="3"/>
      <c r="F154" s="3"/>
    </row>
    <row r="155" spans="3:6" x14ac:dyDescent="0.25">
      <c r="C155" s="5"/>
      <c r="E155" s="3"/>
      <c r="F155" s="3"/>
    </row>
    <row r="156" spans="3:6" x14ac:dyDescent="0.25">
      <c r="C156" s="5"/>
      <c r="E156" s="3"/>
      <c r="F156" s="3"/>
    </row>
    <row r="157" spans="3:6" x14ac:dyDescent="0.25">
      <c r="C157" s="5"/>
      <c r="E157" s="3"/>
      <c r="F157" s="3"/>
    </row>
    <row r="158" spans="3:6" x14ac:dyDescent="0.25">
      <c r="C158" s="5"/>
      <c r="E158" s="3"/>
      <c r="F158" s="3"/>
    </row>
    <row r="159" spans="3:6" x14ac:dyDescent="0.25">
      <c r="C159" s="5"/>
      <c r="E159" s="3"/>
      <c r="F159" s="3"/>
    </row>
    <row r="160" spans="3:6" x14ac:dyDescent="0.25">
      <c r="C160" s="5"/>
      <c r="E160" s="3"/>
      <c r="F160" s="3"/>
    </row>
    <row r="161" spans="3:6" x14ac:dyDescent="0.25">
      <c r="C161" s="5"/>
      <c r="E161" s="3"/>
      <c r="F161" s="3"/>
    </row>
    <row r="162" spans="3:6" x14ac:dyDescent="0.25">
      <c r="C162" s="5"/>
      <c r="E162" s="3"/>
      <c r="F162" s="3"/>
    </row>
    <row r="163" spans="3:6" x14ac:dyDescent="0.25">
      <c r="C163" s="5"/>
      <c r="E163" s="3"/>
      <c r="F163" s="3"/>
    </row>
    <row r="164" spans="3:6" x14ac:dyDescent="0.25">
      <c r="C164" s="5"/>
      <c r="E164" s="3"/>
      <c r="F164" s="3"/>
    </row>
    <row r="165" spans="3:6" x14ac:dyDescent="0.25">
      <c r="C165" s="5"/>
      <c r="E165" s="3"/>
      <c r="F165" s="3"/>
    </row>
    <row r="166" spans="3:6" x14ac:dyDescent="0.25">
      <c r="C166" s="5"/>
      <c r="E166" s="3"/>
      <c r="F166" s="3"/>
    </row>
    <row r="167" spans="3:6" x14ac:dyDescent="0.25">
      <c r="C167" s="5"/>
      <c r="E167" s="3"/>
      <c r="F167" s="3"/>
    </row>
    <row r="168" spans="3:6" x14ac:dyDescent="0.25">
      <c r="C168" s="5"/>
      <c r="E168" s="3"/>
      <c r="F168" s="3"/>
    </row>
    <row r="169" spans="3:6" x14ac:dyDescent="0.25">
      <c r="C169" s="5"/>
      <c r="E169" s="3"/>
      <c r="F169" s="3"/>
    </row>
    <row r="170" spans="3:6" x14ac:dyDescent="0.25">
      <c r="C170" s="5"/>
      <c r="E170" s="3"/>
      <c r="F170" s="3"/>
    </row>
    <row r="171" spans="3:6" x14ac:dyDescent="0.25">
      <c r="C171" s="5"/>
      <c r="E171" s="3"/>
      <c r="F171" s="3"/>
    </row>
    <row r="172" spans="3:6" x14ac:dyDescent="0.25">
      <c r="C172" s="5"/>
      <c r="E172" s="3"/>
      <c r="F172" s="3"/>
    </row>
    <row r="173" spans="3:6" x14ac:dyDescent="0.25">
      <c r="C173" s="5"/>
      <c r="E173" s="3"/>
      <c r="F173" s="3"/>
    </row>
    <row r="174" spans="3:6" x14ac:dyDescent="0.25">
      <c r="C174" s="5"/>
      <c r="E174" s="3"/>
      <c r="F174" s="3"/>
    </row>
    <row r="175" spans="3:6" x14ac:dyDescent="0.25">
      <c r="C175" s="5"/>
      <c r="E175" s="3"/>
      <c r="F175" s="3"/>
    </row>
    <row r="176" spans="3:6" x14ac:dyDescent="0.25">
      <c r="C176" s="5"/>
      <c r="E176" s="3"/>
      <c r="F176" s="3"/>
    </row>
    <row r="177" spans="3:6" x14ac:dyDescent="0.25">
      <c r="C177" s="5"/>
      <c r="E177" s="3"/>
      <c r="F177" s="3"/>
    </row>
    <row r="178" spans="3:6" x14ac:dyDescent="0.25">
      <c r="C178" s="5"/>
      <c r="E178" s="3"/>
      <c r="F178" s="3"/>
    </row>
    <row r="179" spans="3:6" x14ac:dyDescent="0.25">
      <c r="C179" s="5"/>
      <c r="E179" s="3"/>
      <c r="F179" s="3"/>
    </row>
    <row r="180" spans="3:6" x14ac:dyDescent="0.25">
      <c r="C180" s="5"/>
      <c r="E180" s="3"/>
      <c r="F180" s="3"/>
    </row>
    <row r="181" spans="3:6" x14ac:dyDescent="0.25">
      <c r="C181" s="5"/>
      <c r="E181" s="3"/>
      <c r="F181" s="3"/>
    </row>
    <row r="182" spans="3:6" x14ac:dyDescent="0.25">
      <c r="C182" s="5"/>
      <c r="E182" s="3"/>
      <c r="F182" s="3"/>
    </row>
    <row r="183" spans="3:6" x14ac:dyDescent="0.25">
      <c r="C183" s="5"/>
      <c r="E183" s="3"/>
      <c r="F183" s="3"/>
    </row>
    <row r="184" spans="3:6" x14ac:dyDescent="0.25">
      <c r="C184" s="5"/>
      <c r="E184" s="3"/>
      <c r="F184" s="3"/>
    </row>
    <row r="185" spans="3:6" x14ac:dyDescent="0.25">
      <c r="C185" s="5"/>
      <c r="E185" s="3"/>
      <c r="F185" s="3"/>
    </row>
    <row r="186" spans="3:6" x14ac:dyDescent="0.25">
      <c r="C186" s="5"/>
      <c r="E186" s="3"/>
      <c r="F186" s="3"/>
    </row>
    <row r="187" spans="3:6" x14ac:dyDescent="0.25">
      <c r="C187" s="5"/>
      <c r="E187" s="3"/>
      <c r="F187" s="3"/>
    </row>
    <row r="188" spans="3:6" x14ac:dyDescent="0.25">
      <c r="C188" s="5"/>
      <c r="E188" s="3"/>
      <c r="F188" s="3"/>
    </row>
    <row r="189" spans="3:6" x14ac:dyDescent="0.25">
      <c r="C189" s="5"/>
      <c r="E189" s="3"/>
      <c r="F189" s="3"/>
    </row>
    <row r="190" spans="3:6" x14ac:dyDescent="0.25">
      <c r="C190" s="5"/>
      <c r="E190" s="3"/>
      <c r="F190" s="3"/>
    </row>
    <row r="191" spans="3:6" x14ac:dyDescent="0.25">
      <c r="C191" s="5"/>
      <c r="E191" s="3"/>
      <c r="F191" s="3"/>
    </row>
    <row r="192" spans="3:6" x14ac:dyDescent="0.25">
      <c r="C192" s="5"/>
      <c r="E192" s="3"/>
      <c r="F192" s="3"/>
    </row>
    <row r="193" spans="3:6" x14ac:dyDescent="0.25">
      <c r="C193" s="5"/>
      <c r="E193" s="3"/>
      <c r="F193" s="3"/>
    </row>
    <row r="194" spans="3:6" x14ac:dyDescent="0.25">
      <c r="C194" s="5"/>
      <c r="E194" s="3"/>
      <c r="F194" s="3"/>
    </row>
    <row r="195" spans="3:6" x14ac:dyDescent="0.25">
      <c r="C195" s="5"/>
      <c r="E195" s="3"/>
      <c r="F195" s="3"/>
    </row>
    <row r="196" spans="3:6" x14ac:dyDescent="0.25">
      <c r="C196" s="5"/>
      <c r="E196" s="3"/>
      <c r="F196" s="3"/>
    </row>
    <row r="197" spans="3:6" x14ac:dyDescent="0.25">
      <c r="C197" s="5"/>
      <c r="E197" s="3"/>
      <c r="F197" s="3"/>
    </row>
    <row r="198" spans="3:6" x14ac:dyDescent="0.25">
      <c r="C198" s="5"/>
      <c r="E198" s="3"/>
      <c r="F198" s="3"/>
    </row>
    <row r="199" spans="3:6" x14ac:dyDescent="0.25">
      <c r="C199" s="5"/>
      <c r="E199" s="3"/>
      <c r="F199" s="3"/>
    </row>
    <row r="200" spans="3:6" x14ac:dyDescent="0.25">
      <c r="C200" s="5"/>
      <c r="E200" s="3"/>
      <c r="F200" s="3"/>
    </row>
    <row r="201" spans="3:6" x14ac:dyDescent="0.25">
      <c r="C201" s="5"/>
      <c r="E201" s="3"/>
      <c r="F201" s="3"/>
    </row>
    <row r="202" spans="3:6" x14ac:dyDescent="0.25">
      <c r="C202" s="5"/>
      <c r="E202" s="3"/>
      <c r="F202" s="3"/>
    </row>
    <row r="203" spans="3:6" x14ac:dyDescent="0.25">
      <c r="C203" s="5"/>
      <c r="E203" s="3"/>
      <c r="F203" s="3"/>
    </row>
    <row r="204" spans="3:6" x14ac:dyDescent="0.25">
      <c r="C204" s="5"/>
      <c r="E204" s="3"/>
      <c r="F204" s="3"/>
    </row>
    <row r="205" spans="3:6" x14ac:dyDescent="0.25">
      <c r="C205" s="5"/>
      <c r="E205" s="3"/>
      <c r="F205" s="3"/>
    </row>
    <row r="206" spans="3:6" x14ac:dyDescent="0.25">
      <c r="C206" s="5"/>
      <c r="E206" s="3"/>
      <c r="F206" s="3"/>
    </row>
    <row r="207" spans="3:6" x14ac:dyDescent="0.25">
      <c r="C207" s="5"/>
      <c r="E207" s="3"/>
      <c r="F207" s="3"/>
    </row>
    <row r="208" spans="3:6" x14ac:dyDescent="0.25">
      <c r="C208" s="5"/>
      <c r="E208" s="3"/>
      <c r="F208" s="3"/>
    </row>
    <row r="209" spans="3:6" x14ac:dyDescent="0.25">
      <c r="C209" s="5"/>
      <c r="E209" s="3"/>
      <c r="F209" s="3"/>
    </row>
    <row r="210" spans="3:6" x14ac:dyDescent="0.25">
      <c r="C210" s="5"/>
      <c r="E210" s="3"/>
      <c r="F210" s="3"/>
    </row>
    <row r="211" spans="3:6" x14ac:dyDescent="0.25">
      <c r="C211" s="5"/>
      <c r="E211" s="3"/>
      <c r="F211" s="3"/>
    </row>
    <row r="212" spans="3:6" x14ac:dyDescent="0.25">
      <c r="C212" s="5"/>
      <c r="E212" s="3"/>
      <c r="F212" s="3"/>
    </row>
    <row r="213" spans="3:6" x14ac:dyDescent="0.25">
      <c r="C213" s="5"/>
      <c r="E213" s="3"/>
      <c r="F213" s="3"/>
    </row>
    <row r="214" spans="3:6" x14ac:dyDescent="0.25">
      <c r="C214" s="5"/>
      <c r="E214" s="3"/>
      <c r="F214" s="3"/>
    </row>
    <row r="215" spans="3:6" x14ac:dyDescent="0.25">
      <c r="C215" s="5"/>
      <c r="E215" s="3"/>
      <c r="F215" s="3"/>
    </row>
    <row r="216" spans="3:6" x14ac:dyDescent="0.25">
      <c r="C216" s="5"/>
      <c r="E216" s="3"/>
      <c r="F216" s="3"/>
    </row>
    <row r="217" spans="3:6" x14ac:dyDescent="0.25">
      <c r="C217" s="5"/>
      <c r="E217" s="3"/>
      <c r="F217" s="3"/>
    </row>
    <row r="218" spans="3:6" x14ac:dyDescent="0.25">
      <c r="C218" s="5"/>
      <c r="E218" s="3"/>
      <c r="F218" s="3"/>
    </row>
    <row r="219" spans="3:6" x14ac:dyDescent="0.25">
      <c r="C219" s="5"/>
      <c r="E219" s="3"/>
      <c r="F219" s="3"/>
    </row>
    <row r="220" spans="3:6" x14ac:dyDescent="0.25">
      <c r="C220" s="5"/>
      <c r="E220" s="3"/>
      <c r="F220" s="3"/>
    </row>
    <row r="221" spans="3:6" x14ac:dyDescent="0.25">
      <c r="C221" s="5"/>
      <c r="E221" s="3"/>
      <c r="F221" s="3"/>
    </row>
    <row r="222" spans="3:6" x14ac:dyDescent="0.25">
      <c r="C222" s="5"/>
      <c r="E222" s="3"/>
      <c r="F222" s="3"/>
    </row>
    <row r="223" spans="3:6" x14ac:dyDescent="0.25">
      <c r="C223" s="5"/>
      <c r="E223" s="3"/>
      <c r="F223" s="3"/>
    </row>
    <row r="224" spans="3:6" x14ac:dyDescent="0.25">
      <c r="C224" s="5"/>
      <c r="E224" s="3"/>
      <c r="F224" s="3"/>
    </row>
    <row r="225" spans="3:6" x14ac:dyDescent="0.25">
      <c r="C225" s="5"/>
      <c r="E225" s="3"/>
      <c r="F225" s="3"/>
    </row>
    <row r="226" spans="3:6" x14ac:dyDescent="0.25">
      <c r="C226" s="5"/>
      <c r="E226" s="3"/>
      <c r="F226" s="3"/>
    </row>
    <row r="227" spans="3:6" x14ac:dyDescent="0.25">
      <c r="C227" s="5"/>
      <c r="E227" s="3"/>
      <c r="F227" s="3"/>
    </row>
    <row r="228" spans="3:6" x14ac:dyDescent="0.25">
      <c r="C228" s="5"/>
      <c r="E228" s="3"/>
      <c r="F228" s="3"/>
    </row>
    <row r="229" spans="3:6" x14ac:dyDescent="0.25">
      <c r="C229" s="5"/>
      <c r="E229" s="3"/>
      <c r="F229" s="3"/>
    </row>
    <row r="230" spans="3:6" x14ac:dyDescent="0.25">
      <c r="C230" s="5"/>
      <c r="E230" s="3"/>
      <c r="F230" s="3"/>
    </row>
    <row r="231" spans="3:6" x14ac:dyDescent="0.25">
      <c r="C231" s="5"/>
      <c r="E231" s="3"/>
      <c r="F231" s="3"/>
    </row>
    <row r="232" spans="3:6" x14ac:dyDescent="0.25">
      <c r="C232" s="5"/>
      <c r="E232" s="3"/>
      <c r="F232" s="3"/>
    </row>
    <row r="233" spans="3:6" x14ac:dyDescent="0.25">
      <c r="C233" s="5"/>
      <c r="E233" s="3"/>
      <c r="F233" s="3"/>
    </row>
    <row r="234" spans="3:6" x14ac:dyDescent="0.25">
      <c r="C234" s="5"/>
      <c r="E234" s="3"/>
      <c r="F234" s="3"/>
    </row>
    <row r="235" spans="3:6" x14ac:dyDescent="0.25">
      <c r="C235" s="5"/>
      <c r="E235" s="3"/>
      <c r="F235" s="3"/>
    </row>
    <row r="236" spans="3:6" x14ac:dyDescent="0.25">
      <c r="C236" s="5"/>
      <c r="E236" s="3"/>
      <c r="F236" s="3"/>
    </row>
    <row r="237" spans="3:6" x14ac:dyDescent="0.25">
      <c r="C237" s="5"/>
      <c r="E237" s="3"/>
      <c r="F237" s="3"/>
    </row>
    <row r="238" spans="3:6" x14ac:dyDescent="0.25">
      <c r="C238" s="5"/>
      <c r="E238" s="3"/>
      <c r="F238" s="3"/>
    </row>
    <row r="239" spans="3:6" x14ac:dyDescent="0.25">
      <c r="C239" s="5"/>
      <c r="E239" s="3"/>
      <c r="F239" s="3"/>
    </row>
    <row r="240" spans="3:6" x14ac:dyDescent="0.25">
      <c r="C240" s="5"/>
      <c r="E240" s="3"/>
      <c r="F240" s="3"/>
    </row>
    <row r="241" spans="3:6" x14ac:dyDescent="0.25">
      <c r="C241" s="5"/>
      <c r="E241" s="3"/>
      <c r="F241" s="3"/>
    </row>
    <row r="242" spans="3:6" x14ac:dyDescent="0.25">
      <c r="C242" s="5"/>
      <c r="E242" s="3"/>
      <c r="F242" s="3"/>
    </row>
    <row r="243" spans="3:6" x14ac:dyDescent="0.25">
      <c r="C243" s="5"/>
      <c r="E243" s="3"/>
      <c r="F243" s="3"/>
    </row>
    <row r="244" spans="3:6" x14ac:dyDescent="0.25">
      <c r="C244" s="5"/>
      <c r="E244" s="3"/>
      <c r="F244" s="3"/>
    </row>
    <row r="245" spans="3:6" x14ac:dyDescent="0.25">
      <c r="C245" s="5"/>
      <c r="E245" s="3"/>
      <c r="F245" s="3"/>
    </row>
    <row r="246" spans="3:6" x14ac:dyDescent="0.25">
      <c r="C246" s="5"/>
      <c r="E246" s="3"/>
      <c r="F246" s="3"/>
    </row>
    <row r="247" spans="3:6" x14ac:dyDescent="0.25">
      <c r="C247" s="5"/>
      <c r="E247" s="3"/>
      <c r="F247" s="3"/>
    </row>
    <row r="248" spans="3:6" x14ac:dyDescent="0.25">
      <c r="C248" s="5"/>
      <c r="E248" s="3"/>
      <c r="F248" s="3"/>
    </row>
    <row r="249" spans="3:6" x14ac:dyDescent="0.25">
      <c r="C249" s="5"/>
      <c r="E249" s="3"/>
      <c r="F249" s="3"/>
    </row>
    <row r="250" spans="3:6" x14ac:dyDescent="0.25">
      <c r="C250" s="5"/>
      <c r="E250" s="3"/>
      <c r="F250" s="3"/>
    </row>
    <row r="251" spans="3:6" x14ac:dyDescent="0.25">
      <c r="C251" s="5"/>
      <c r="E251" s="3"/>
      <c r="F251" s="3"/>
    </row>
    <row r="252" spans="3:6" x14ac:dyDescent="0.25">
      <c r="C252" s="5"/>
      <c r="E252" s="3"/>
      <c r="F252" s="3"/>
    </row>
    <row r="253" spans="3:6" x14ac:dyDescent="0.25">
      <c r="C253" s="5"/>
      <c r="E253" s="3"/>
      <c r="F253" s="3"/>
    </row>
    <row r="254" spans="3:6" x14ac:dyDescent="0.25">
      <c r="C254" s="5"/>
      <c r="E254" s="3"/>
      <c r="F254" s="3"/>
    </row>
    <row r="255" spans="3:6" x14ac:dyDescent="0.25">
      <c r="C255" s="5"/>
      <c r="E255" s="3"/>
      <c r="F255" s="3"/>
    </row>
    <row r="256" spans="3:6" x14ac:dyDescent="0.25">
      <c r="C256" s="5"/>
      <c r="E256" s="3"/>
      <c r="F256" s="3"/>
    </row>
    <row r="257" spans="3:6" x14ac:dyDescent="0.25">
      <c r="C257" s="5"/>
      <c r="E257" s="3"/>
      <c r="F257" s="3"/>
    </row>
    <row r="258" spans="3:6" x14ac:dyDescent="0.25">
      <c r="C258" s="5"/>
      <c r="E258" s="3"/>
      <c r="F258" s="3"/>
    </row>
    <row r="259" spans="3:6" x14ac:dyDescent="0.25">
      <c r="C259" s="5"/>
      <c r="E259" s="3"/>
      <c r="F259" s="3"/>
    </row>
    <row r="260" spans="3:6" x14ac:dyDescent="0.25">
      <c r="C260" s="5"/>
      <c r="E260" s="3"/>
      <c r="F260" s="3"/>
    </row>
    <row r="261" spans="3:6" x14ac:dyDescent="0.25">
      <c r="C261" s="5"/>
      <c r="E261" s="3"/>
      <c r="F261" s="3"/>
    </row>
    <row r="262" spans="3:6" x14ac:dyDescent="0.25">
      <c r="C262" s="5"/>
      <c r="E262" s="3"/>
      <c r="F262" s="3"/>
    </row>
    <row r="263" spans="3:6" x14ac:dyDescent="0.25">
      <c r="C263" s="5"/>
      <c r="E263" s="3"/>
      <c r="F263" s="3"/>
    </row>
    <row r="264" spans="3:6" x14ac:dyDescent="0.25">
      <c r="C264" s="5"/>
      <c r="E264" s="3"/>
      <c r="F264" s="3"/>
    </row>
    <row r="265" spans="3:6" x14ac:dyDescent="0.25">
      <c r="C265" s="5"/>
      <c r="E265" s="3"/>
      <c r="F265" s="3"/>
    </row>
    <row r="266" spans="3:6" x14ac:dyDescent="0.25">
      <c r="C266" s="5"/>
      <c r="E266" s="3"/>
      <c r="F266" s="3"/>
    </row>
    <row r="267" spans="3:6" x14ac:dyDescent="0.25">
      <c r="C267" s="5"/>
      <c r="E267" s="3"/>
      <c r="F267" s="3"/>
    </row>
    <row r="268" spans="3:6" x14ac:dyDescent="0.25">
      <c r="C268" s="5"/>
      <c r="E268" s="3"/>
      <c r="F268" s="3"/>
    </row>
    <row r="269" spans="3:6" x14ac:dyDescent="0.25">
      <c r="C269" s="5"/>
      <c r="E269" s="3"/>
      <c r="F269" s="3"/>
    </row>
    <row r="270" spans="3:6" x14ac:dyDescent="0.25">
      <c r="C270" s="5"/>
      <c r="E270" s="3"/>
      <c r="F270" s="3"/>
    </row>
    <row r="271" spans="3:6" x14ac:dyDescent="0.25">
      <c r="C271" s="5"/>
      <c r="E271" s="3"/>
      <c r="F271" s="3"/>
    </row>
    <row r="272" spans="3:6" x14ac:dyDescent="0.25">
      <c r="C272" s="5"/>
      <c r="E272" s="3"/>
      <c r="F272" s="3"/>
    </row>
    <row r="273" spans="3:6" x14ac:dyDescent="0.25">
      <c r="C273" s="5"/>
      <c r="E273" s="3"/>
      <c r="F273" s="3"/>
    </row>
    <row r="274" spans="3:6" x14ac:dyDescent="0.25">
      <c r="C274" s="5"/>
      <c r="E274" s="3"/>
      <c r="F274" s="3"/>
    </row>
    <row r="275" spans="3:6" x14ac:dyDescent="0.25">
      <c r="C275" s="5"/>
      <c r="E275" s="3"/>
      <c r="F275" s="3"/>
    </row>
    <row r="276" spans="3:6" x14ac:dyDescent="0.25">
      <c r="C276" s="5"/>
      <c r="E276" s="3"/>
      <c r="F276" s="3"/>
    </row>
    <row r="277" spans="3:6" x14ac:dyDescent="0.25">
      <c r="C277" s="5"/>
      <c r="E277" s="3"/>
      <c r="F277" s="3"/>
    </row>
    <row r="278" spans="3:6" x14ac:dyDescent="0.25">
      <c r="C278" s="5"/>
      <c r="E278" s="3"/>
      <c r="F278" s="3"/>
    </row>
    <row r="279" spans="3:6" x14ac:dyDescent="0.25">
      <c r="C279" s="5"/>
      <c r="E279" s="3"/>
      <c r="F279" s="3"/>
    </row>
    <row r="280" spans="3:6" x14ac:dyDescent="0.25">
      <c r="C280" s="5"/>
      <c r="E280" s="3"/>
      <c r="F280" s="3"/>
    </row>
    <row r="281" spans="3:6" x14ac:dyDescent="0.25">
      <c r="C281" s="5"/>
      <c r="E281" s="3"/>
      <c r="F281" s="3"/>
    </row>
    <row r="282" spans="3:6" x14ac:dyDescent="0.25">
      <c r="C282" s="5"/>
      <c r="E282" s="3"/>
      <c r="F282" s="3"/>
    </row>
    <row r="283" spans="3:6" x14ac:dyDescent="0.25">
      <c r="C283" s="5"/>
      <c r="E283" s="3"/>
      <c r="F283" s="3"/>
    </row>
    <row r="284" spans="3:6" x14ac:dyDescent="0.25">
      <c r="C284" s="5"/>
      <c r="E284" s="3"/>
      <c r="F284" s="3"/>
    </row>
    <row r="285" spans="3:6" x14ac:dyDescent="0.25">
      <c r="C285" s="5"/>
      <c r="E285" s="3"/>
      <c r="F285" s="3"/>
    </row>
    <row r="286" spans="3:6" x14ac:dyDescent="0.25">
      <c r="C286" s="5"/>
      <c r="E286" s="3"/>
      <c r="F286" s="3"/>
    </row>
    <row r="287" spans="3:6" x14ac:dyDescent="0.25">
      <c r="C287" s="5"/>
      <c r="E287" s="3"/>
      <c r="F287" s="3"/>
    </row>
    <row r="288" spans="3:6" x14ac:dyDescent="0.25">
      <c r="C288" s="5"/>
      <c r="E288" s="3"/>
      <c r="F288" s="3"/>
    </row>
    <row r="289" spans="3:6" x14ac:dyDescent="0.25">
      <c r="C289" s="5"/>
      <c r="E289" s="3"/>
      <c r="F289" s="3"/>
    </row>
    <row r="290" spans="3:6" x14ac:dyDescent="0.25">
      <c r="C290" s="5"/>
      <c r="E290" s="3"/>
      <c r="F290" s="3"/>
    </row>
    <row r="291" spans="3:6" x14ac:dyDescent="0.25">
      <c r="C291" s="5"/>
      <c r="E291" s="3"/>
      <c r="F291" s="3"/>
    </row>
    <row r="292" spans="3:6" x14ac:dyDescent="0.25">
      <c r="C292" s="5"/>
      <c r="E292" s="3"/>
      <c r="F292" s="3"/>
    </row>
    <row r="293" spans="3:6" x14ac:dyDescent="0.25">
      <c r="C293" s="5"/>
      <c r="E293" s="3"/>
      <c r="F293" s="3"/>
    </row>
    <row r="294" spans="3:6" x14ac:dyDescent="0.25">
      <c r="C294" s="5"/>
      <c r="E294" s="3"/>
      <c r="F294" s="3"/>
    </row>
    <row r="295" spans="3:6" x14ac:dyDescent="0.25">
      <c r="C295" s="5"/>
      <c r="E295" s="3"/>
      <c r="F295" s="3"/>
    </row>
    <row r="296" spans="3:6" x14ac:dyDescent="0.25">
      <c r="C296" s="5"/>
      <c r="E296" s="3"/>
      <c r="F296" s="3"/>
    </row>
    <row r="297" spans="3:6" x14ac:dyDescent="0.25">
      <c r="C297" s="5"/>
      <c r="E297" s="3"/>
      <c r="F297" s="3"/>
    </row>
    <row r="298" spans="3:6" x14ac:dyDescent="0.25">
      <c r="C298" s="5"/>
      <c r="E298" s="3"/>
      <c r="F298" s="3"/>
    </row>
    <row r="299" spans="3:6" x14ac:dyDescent="0.25">
      <c r="C299" s="5"/>
      <c r="E299" s="3"/>
      <c r="F299" s="3"/>
    </row>
    <row r="300" spans="3:6" x14ac:dyDescent="0.25">
      <c r="C300" s="5"/>
      <c r="E300" s="3"/>
      <c r="F300" s="3"/>
    </row>
    <row r="301" spans="3:6" x14ac:dyDescent="0.25">
      <c r="C301" s="5"/>
      <c r="E301" s="3"/>
      <c r="F301" s="3"/>
    </row>
    <row r="302" spans="3:6" x14ac:dyDescent="0.25">
      <c r="C302" s="5"/>
      <c r="E302" s="3"/>
      <c r="F302" s="3"/>
    </row>
    <row r="303" spans="3:6" x14ac:dyDescent="0.25">
      <c r="C303" s="5"/>
      <c r="E303" s="3"/>
      <c r="F303" s="3"/>
    </row>
    <row r="304" spans="3:6" x14ac:dyDescent="0.25">
      <c r="C304" s="5"/>
      <c r="E304" s="3"/>
      <c r="F304" s="3"/>
    </row>
    <row r="305" spans="3:6" x14ac:dyDescent="0.25">
      <c r="C305" s="5"/>
      <c r="E305" s="3"/>
      <c r="F305" s="3"/>
    </row>
    <row r="306" spans="3:6" x14ac:dyDescent="0.25">
      <c r="C306" s="5"/>
      <c r="E306" s="3"/>
      <c r="F306" s="3"/>
    </row>
    <row r="307" spans="3:6" x14ac:dyDescent="0.25">
      <c r="C307" s="5"/>
      <c r="E307" s="3"/>
      <c r="F307" s="3"/>
    </row>
    <row r="308" spans="3:6" x14ac:dyDescent="0.25">
      <c r="C308" s="5"/>
      <c r="E308" s="3"/>
      <c r="F308" s="3"/>
    </row>
    <row r="309" spans="3:6" x14ac:dyDescent="0.25">
      <c r="C309" s="5"/>
      <c r="E309" s="3"/>
      <c r="F309" s="3"/>
    </row>
    <row r="310" spans="3:6" x14ac:dyDescent="0.25">
      <c r="C310" s="5"/>
      <c r="E310" s="3"/>
      <c r="F310" s="3"/>
    </row>
    <row r="311" spans="3:6" x14ac:dyDescent="0.25">
      <c r="C311" s="5"/>
      <c r="E311" s="3"/>
      <c r="F311" s="3"/>
    </row>
    <row r="312" spans="3:6" x14ac:dyDescent="0.25">
      <c r="C312" s="5"/>
      <c r="E312" s="3"/>
      <c r="F312" s="3"/>
    </row>
    <row r="313" spans="3:6" x14ac:dyDescent="0.25">
      <c r="C313" s="5"/>
      <c r="E313" s="3"/>
      <c r="F313" s="3"/>
    </row>
    <row r="314" spans="3:6" x14ac:dyDescent="0.25">
      <c r="C314" s="5"/>
      <c r="E314" s="3"/>
      <c r="F314" s="3"/>
    </row>
    <row r="315" spans="3:6" x14ac:dyDescent="0.25">
      <c r="C315" s="5"/>
      <c r="E315" s="3"/>
      <c r="F315" s="3"/>
    </row>
    <row r="316" spans="3:6" x14ac:dyDescent="0.25">
      <c r="C316" s="5"/>
      <c r="E316" s="3"/>
      <c r="F316" s="3"/>
    </row>
    <row r="317" spans="3:6" x14ac:dyDescent="0.25">
      <c r="C317" s="5"/>
      <c r="E317" s="3"/>
      <c r="F317" s="3"/>
    </row>
    <row r="318" spans="3:6" x14ac:dyDescent="0.25">
      <c r="C318" s="5"/>
      <c r="E318" s="3"/>
      <c r="F318" s="3"/>
    </row>
    <row r="319" spans="3:6" x14ac:dyDescent="0.25">
      <c r="C319" s="5"/>
      <c r="E319" s="3"/>
      <c r="F319" s="3"/>
    </row>
    <row r="320" spans="3:6" x14ac:dyDescent="0.25">
      <c r="C320" s="5"/>
      <c r="E320" s="3"/>
      <c r="F320" s="3"/>
    </row>
    <row r="321" spans="3:6" x14ac:dyDescent="0.25">
      <c r="C321" s="5"/>
      <c r="E321" s="3"/>
      <c r="F321" s="3"/>
    </row>
    <row r="322" spans="3:6" x14ac:dyDescent="0.25">
      <c r="C322" s="5"/>
      <c r="E322" s="3"/>
      <c r="F322" s="3"/>
    </row>
    <row r="323" spans="3:6" x14ac:dyDescent="0.25">
      <c r="C323" s="5"/>
      <c r="E323" s="3"/>
      <c r="F323" s="3"/>
    </row>
    <row r="324" spans="3:6" x14ac:dyDescent="0.25">
      <c r="C324" s="5"/>
      <c r="E324" s="3"/>
      <c r="F324" s="3"/>
    </row>
    <row r="325" spans="3:6" x14ac:dyDescent="0.25">
      <c r="C325" s="5"/>
      <c r="E325" s="3"/>
      <c r="F325" s="3"/>
    </row>
    <row r="326" spans="3:6" x14ac:dyDescent="0.25">
      <c r="C326" s="5"/>
      <c r="E326" s="3"/>
      <c r="F326" s="3"/>
    </row>
    <row r="327" spans="3:6" x14ac:dyDescent="0.25">
      <c r="C327" s="5"/>
      <c r="E327" s="3"/>
      <c r="F327" s="3"/>
    </row>
    <row r="328" spans="3:6" x14ac:dyDescent="0.25">
      <c r="C328" s="5"/>
      <c r="E328" s="3"/>
      <c r="F328" s="3"/>
    </row>
    <row r="329" spans="3:6" x14ac:dyDescent="0.25">
      <c r="C329" s="5"/>
      <c r="E329" s="3"/>
      <c r="F329" s="3"/>
    </row>
    <row r="330" spans="3:6" x14ac:dyDescent="0.25">
      <c r="E330" s="3"/>
      <c r="F330" s="3"/>
    </row>
    <row r="331" spans="3:6" x14ac:dyDescent="0.25">
      <c r="E331" s="3"/>
      <c r="F331" s="3"/>
    </row>
    <row r="332" spans="3:6" x14ac:dyDescent="0.25">
      <c r="E332" s="3"/>
      <c r="F332" s="3"/>
    </row>
    <row r="333" spans="3:6" x14ac:dyDescent="0.25">
      <c r="E333" s="3"/>
      <c r="F333" s="3"/>
    </row>
    <row r="334" spans="3:6" x14ac:dyDescent="0.25">
      <c r="E334" s="3"/>
      <c r="F334" s="3"/>
    </row>
    <row r="335" spans="3:6" x14ac:dyDescent="0.25">
      <c r="E335" s="3"/>
      <c r="F335" s="3"/>
    </row>
  </sheetData>
  <autoFilter ref="A4:F79">
    <sortState ref="A5:F79">
      <sortCondition ref="A4:A79"/>
    </sortState>
  </autoFilter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15</vt:i4>
      </vt:variant>
      <vt:variant>
        <vt:lpstr>Benoemde bereiken</vt:lpstr>
      </vt:variant>
      <vt:variant>
        <vt:i4>15</vt:i4>
      </vt:variant>
    </vt:vector>
  </HeadingPairs>
  <TitlesOfParts>
    <vt:vector size="30" baseType="lpstr">
      <vt:lpstr>Balans</vt:lpstr>
      <vt:lpstr>WeV</vt:lpstr>
      <vt:lpstr>1200 Kas</vt:lpstr>
      <vt:lpstr>1230 Rabo</vt:lpstr>
      <vt:lpstr>1240 Rabo</vt:lpstr>
      <vt:lpstr>2100</vt:lpstr>
      <vt:lpstr>3100</vt:lpstr>
      <vt:lpstr>8020</vt:lpstr>
      <vt:lpstr>8030</vt:lpstr>
      <vt:lpstr>8727</vt:lpstr>
      <vt:lpstr>4250</vt:lpstr>
      <vt:lpstr>4260</vt:lpstr>
      <vt:lpstr>4261</vt:lpstr>
      <vt:lpstr>4600</vt:lpstr>
      <vt:lpstr>4972</vt:lpstr>
      <vt:lpstr>'1200 Kas'!Afdrukbereik</vt:lpstr>
      <vt:lpstr>'1230 Rabo'!Afdrukbereik</vt:lpstr>
      <vt:lpstr>'1240 Rabo'!Afdrukbereik</vt:lpstr>
      <vt:lpstr>'2100'!Afdrukbereik</vt:lpstr>
      <vt:lpstr>'3100'!Afdrukbereik</vt:lpstr>
      <vt:lpstr>'4250'!Afdrukbereik</vt:lpstr>
      <vt:lpstr>'4260'!Afdrukbereik</vt:lpstr>
      <vt:lpstr>'4261'!Afdrukbereik</vt:lpstr>
      <vt:lpstr>'4600'!Afdrukbereik</vt:lpstr>
      <vt:lpstr>'4972'!Afdrukbereik</vt:lpstr>
      <vt:lpstr>'8020'!Afdrukbereik</vt:lpstr>
      <vt:lpstr>'8030'!Afdrukbereik</vt:lpstr>
      <vt:lpstr>'8727'!Afdrukbereik</vt:lpstr>
      <vt:lpstr>Balans!Afdrukbereik</vt:lpstr>
      <vt:lpstr>WeV!Afdrukbereik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Wolfert</dc:creator>
  <cp:lastModifiedBy>Wolfert</cp:lastModifiedBy>
  <dcterms:created xsi:type="dcterms:W3CDTF">2025-05-28T18:12:50Z</dcterms:created>
  <dcterms:modified xsi:type="dcterms:W3CDTF">2025-06-15T18:21:54Z</dcterms:modified>
</cp:coreProperties>
</file>